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แผนปฏิบัติราชการ\แผนปฏิบัติราชการ 2567\โครงการ\(2) MOC\3. บริการวิชาการ\อ.ดาร์ชาต\"/>
    </mc:Choice>
  </mc:AlternateContent>
  <xr:revisionPtr revIDLastSave="0" documentId="13_ncr:1_{A0373885-9131-4603-BDF9-62E8CBED205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แบบรายงานแผน_ผล งาน" sheetId="7" r:id="rId1"/>
    <sheet name="แบบรายงานแผน_ผล งปม." sheetId="6" r:id="rId2"/>
    <sheet name="ฟอร์มแผน คร.งปม. " sheetId="3" state="hidden" r:id="rId3"/>
    <sheet name="ฟอร์มแผน สก.งปม." sheetId="4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l" localSheetId="0" hidden="1">#REF!</definedName>
    <definedName name="_Fill" hidden="1">#REF!</definedName>
    <definedName name="BUid_a" localSheetId="0">#REF!</definedName>
    <definedName name="BUid_a" localSheetId="2">#REF!</definedName>
    <definedName name="BUid_a" localSheetId="3">#REF!</definedName>
    <definedName name="BUid_a">#REF!</definedName>
    <definedName name="fill39" hidden="1">#REF!</definedName>
    <definedName name="_xlnm.Print_Area" localSheetId="1">'แบบรายงานแผน_ผล งปม.'!$A$1:$AJ$22</definedName>
    <definedName name="_xlnm.Print_Area" localSheetId="0">'แบบรายงานแผน_ผล งาน'!$A$1:$AJ$30</definedName>
    <definedName name="_xlnm.Print_Area">#REF!</definedName>
    <definedName name="PRINT_AREA_MI" localSheetId="1">#REF!</definedName>
    <definedName name="PRINT_AREA_MI" localSheetId="0">#REF!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1">'แบบรายงานแผน_ผล งปม.'!$5:$6</definedName>
    <definedName name="_xlnm.Print_Titles" localSheetId="0">'แบบรายงานแผน_ผล งาน'!$A:$A,'แบบรายงานแผน_ผล งาน'!$5:$6</definedName>
    <definedName name="_xlnm.Print_Titles" localSheetId="2">'ฟอร์มแผน คร.งปม. '!$1:$6</definedName>
    <definedName name="_xlnm.Print_Titles" localSheetId="3">'ฟอร์มแผน สก.งปม.'!$1:$6</definedName>
    <definedName name="แ" localSheetId="0">[1]สัตวศาสตร์!#REF!</definedName>
    <definedName name="แ">[1]สัตวศาสตร์!#REF!</definedName>
    <definedName name="งปม.49ต้นฉบับ">#REF!</definedName>
    <definedName name="เงินเงิน">#REF!</definedName>
    <definedName name="เงินประจำตำแหน่ง">#REF!</definedName>
    <definedName name="ดกาสฟ่" localSheetId="0">[2]สัตวศาสตร์!#REF!</definedName>
    <definedName name="ดกาสฟ่">[2]สัตวศาสตร์!#REF!</definedName>
    <definedName name="แผนงานจัดการศึกษาระดับอุดมศึกษา" localSheetId="1">[2]สัตวศาสตร์!#REF!</definedName>
    <definedName name="แผนงานจัดการศึกษาระดับอุดมศึกษา" localSheetId="0">[2]สัตวศาสตร์!#REF!</definedName>
    <definedName name="แผนงานจัดการศึกษาระดับอุดมศึกษา" localSheetId="2">[3]สัตวศาสตร์!#REF!</definedName>
    <definedName name="แผนงานจัดการศึกษาระดับอุดมศึกษา" localSheetId="3">[3]สัตวศาสตร์!#REF!</definedName>
    <definedName name="แผนงานจัดการศึกษาระดับอุดมศึกษา">[3]สัตวศาสตร์!#REF!</definedName>
    <definedName name="แผนจ่าย" localSheetId="0">#REF!</definedName>
    <definedName name="แผนจ่าย">#REF!</definedName>
    <definedName name="ฟ230" localSheetId="1">[4]สรปุครุภัณฑ์!#REF!</definedName>
    <definedName name="ฟ230" localSheetId="0">[4]สรปุครุภัณฑ์!#REF!</definedName>
    <definedName name="ฟ230" localSheetId="2">[5]สรปุครุภัณฑ์!#REF!</definedName>
    <definedName name="ฟ230" localSheetId="3">[5]สรปุครุภัณฑ์!#REF!</definedName>
    <definedName name="ฟ230">[5]สรปุครุภัณฑ์!#REF!</definedName>
    <definedName name="ยุทธ" localSheetId="0">#REF!</definedName>
    <definedName name="ยุทธ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>#REF!</definedName>
    <definedName name="วิจัย" localSheetId="0">[1]สัตวศาสตร์!#REF!</definedName>
    <definedName name="วิจัย">[1]สัตวศาสตร์!#REF!</definedName>
    <definedName name="สรุปวิ" localSheetId="0">#REF!</definedName>
    <definedName name="สรุปวิ">#REF!</definedName>
    <definedName name="หน่อ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0" i="7" l="1"/>
  <c r="Z18" i="7"/>
  <c r="Z16" i="7"/>
  <c r="Z15" i="7"/>
  <c r="Z12" i="7"/>
  <c r="Z9" i="7"/>
  <c r="R20" i="7"/>
  <c r="R18" i="7"/>
  <c r="R16" i="7"/>
  <c r="R15" i="7"/>
  <c r="R12" i="7"/>
  <c r="R9" i="7"/>
  <c r="B9" i="6"/>
  <c r="P7" i="6" l="1"/>
  <c r="R7" i="6" s="1"/>
  <c r="W14" i="6" l="1"/>
  <c r="AA14" i="6"/>
  <c r="W15" i="6"/>
  <c r="AA15" i="6"/>
  <c r="W10" i="6"/>
  <c r="AA10" i="6"/>
  <c r="W7" i="6" l="1"/>
  <c r="AA7" i="6"/>
  <c r="B16" i="6"/>
  <c r="B13" i="6"/>
  <c r="B8" i="6" l="1"/>
</calcChain>
</file>

<file path=xl/sharedStrings.xml><?xml version="1.0" encoding="utf-8"?>
<sst xmlns="http://schemas.openxmlformats.org/spreadsheetml/2006/main" count="207" uniqueCount="73">
  <si>
    <t>มหาวิทยาลัยแม่โจ้</t>
  </si>
  <si>
    <t>หน่วย : บาท</t>
  </si>
  <si>
    <t>ลำดับ</t>
  </si>
  <si>
    <t>รายการ
(ระบุแต่ละรายการ)</t>
  </si>
  <si>
    <t>งบประมาณได้รับ</t>
  </si>
  <si>
    <t>แผนการดำเนินงาน (ระบุวันที่)</t>
  </si>
  <si>
    <t>แผนการใช้จ่าย
งบประมาณ
(ระบุวันที่)</t>
  </si>
  <si>
    <t>หมายเหตุ</t>
  </si>
  <si>
    <t>จำนวน</t>
  </si>
  <si>
    <t>งบประมาณ</t>
  </si>
  <si>
    <t>กำหนดคุณลักษณะ</t>
  </si>
  <si>
    <t>ประกาศจัดซื้อจัดจ้าง</t>
  </si>
  <si>
    <t>E-Auction/ประกวดราคา/สอบราคา**</t>
  </si>
  <si>
    <t>ส่งมอบงาน</t>
  </si>
  <si>
    <t>ตรวจรับ</t>
  </si>
  <si>
    <t>(หน่วยนับ)</t>
  </si>
  <si>
    <r>
      <t xml:space="preserve">วิธีการ
จัดซื้อจัดจ้าง </t>
    </r>
    <r>
      <rPr>
        <sz val="12"/>
        <rFont val="TH Niramit AS"/>
      </rPr>
      <t>(ตามระเบียบพัสดุ)</t>
    </r>
  </si>
  <si>
    <t>รวมไตรมาส 1</t>
  </si>
  <si>
    <t>รวมไตรมาส 2</t>
  </si>
  <si>
    <t>รวมไตรมาส 3</t>
  </si>
  <si>
    <t>รวมไตรมาส 4</t>
  </si>
  <si>
    <t>(1)</t>
  </si>
  <si>
    <t>แผน</t>
  </si>
  <si>
    <t xml:space="preserve">ผล </t>
  </si>
  <si>
    <t>รวมทั้งสิ้น</t>
  </si>
  <si>
    <t>หน่วยนับ</t>
  </si>
  <si>
    <t>ตัวชี้วัด</t>
  </si>
  <si>
    <t>ตัวขี้วัดระดับผลผลิต/โครงการ</t>
  </si>
  <si>
    <t>เชิงปริมาณ</t>
  </si>
  <si>
    <t>เชิงคุณภาพ</t>
  </si>
  <si>
    <t>เชิงเวลา</t>
  </si>
  <si>
    <t>เชิงต้นทุน</t>
  </si>
  <si>
    <t>ตัวขี้วัดระดับหน่วยงาน (มหาวิทยาลัย)</t>
  </si>
  <si>
    <t>ตัวขี้วัดระดับกิจกรรมภายใต้โครงการ (กำหนดเองภายใต้กิจกรรมของโครงการนั้นๆ )</t>
  </si>
  <si>
    <t>...........................................................................</t>
  </si>
  <si>
    <t xml:space="preserve">1.1 ตอบแทน </t>
  </si>
  <si>
    <t xml:space="preserve"> - ...(ระบุรายการย่อยพร้อมรายละเอียด)....</t>
  </si>
  <si>
    <t xml:space="preserve">1.3 วัสดุ </t>
  </si>
  <si>
    <t xml:space="preserve">1.2 ใช้สอย </t>
  </si>
  <si>
    <t>1.4 สาธาราณูปโภค</t>
  </si>
  <si>
    <t>ทำสัญญา**</t>
  </si>
  <si>
    <t>คน</t>
  </si>
  <si>
    <t>ร้อยละ</t>
  </si>
  <si>
    <t>ล้านบาท</t>
  </si>
  <si>
    <t>ค่าใช้จ่ายวิจัยตามงบประมาณที่ได้รับการจัดสรร</t>
  </si>
  <si>
    <t>จำนวนผู้รับบริการ</t>
  </si>
  <si>
    <t>ร้อยละความพึงพอใจของผู้รับบริการในกระบวนการให้บริการ</t>
  </si>
  <si>
    <t>ร้อยละของผู้รับบริการที่มีความรู้เพิ่มขึ้นจาการเข้ารับบริการ</t>
  </si>
  <si>
    <t>1. รายจ่ายดำเนินงาน</t>
  </si>
  <si>
    <r>
      <t xml:space="preserve">แบบฟอร์มแผนการจัดซื้อจัดจ้างและแผนการใช้จ่ายงบประมาณงบรายจ่ายอื่น : </t>
    </r>
    <r>
      <rPr>
        <b/>
        <u/>
        <sz val="16"/>
        <rFont val="TH Niramit AS"/>
      </rPr>
      <t>รายจ่ายลงทุนรายการครุภัณฑ์</t>
    </r>
    <r>
      <rPr>
        <b/>
        <sz val="16"/>
        <rFont val="TH Niramit AS"/>
      </rPr>
      <t>ที่ได้รับจัดสรร ปีงบประมาณ พ.ศ. 25..</t>
    </r>
  </si>
  <si>
    <r>
      <t>แบบฟอร์มแผนการจัดซื้อจัดจ้างและแผนการใช้จ่ายงบประมาณงบรายจ่ายอื่น : รายจ่ายลงทุน</t>
    </r>
    <r>
      <rPr>
        <b/>
        <u/>
        <sz val="16"/>
        <rFont val="TH Niramit AS"/>
      </rPr>
      <t>รายการสิ่งก่อสร้าง</t>
    </r>
    <r>
      <rPr>
        <b/>
        <sz val="16"/>
        <rFont val="TH Niramit AS"/>
      </rPr>
      <t>ที่ได้รับจัดสรร ปีงบประมาณ พ.ศ. 25..</t>
    </r>
  </si>
  <si>
    <t>** จะต้องเร่งดำเนินการและทำสัญญาก่อหนี้ผูกพันให้แล้วเสร็จภายในไตรมาสที่ 1 เท่านั้น (30 ธันวาคม 25..)</t>
  </si>
  <si>
    <t>งบประมาณงบเงินอุดหนุน</t>
  </si>
  <si>
    <t>ผลผลิต........................................................................................................................................</t>
  </si>
  <si>
    <t>แบบรายงานการจัดทำแผน/ผล การใช้จ่ายงบประมาณปีงบประมาณ พ.ศ 2567</t>
  </si>
  <si>
    <t>แบบรายงานการจัดทำแผน/ผล การปฏิบัติงานงบประมาณปีงบประมาณ พ.ศ 2567</t>
  </si>
  <si>
    <t>บาท</t>
  </si>
  <si>
    <t xml:space="preserve"> ค่าอาหารกลางวัน (ผู้เข้าร่วมอบรมและเจ้าหน้าที่) จำนวน 30 คน ๆ ละ 100 บาท 1 มื้อ 2 วัน
</t>
  </si>
  <si>
    <t xml:space="preserve"> ค่าอาหารว่างและเครื่องดื่ม (ผู้เข้าร่วมอบรมและเจ้าหน้าที่) จำนวน 30 คน ๆ ละ 35 บาท 2 มื้อ 2 วัน
</t>
  </si>
  <si>
    <t>วัสดุคอมพิวเตอร์ เช่น แผ่นซีดี external hardisk</t>
  </si>
  <si>
    <t xml:space="preserve">ผลผลิต โครงการ เลี้ยงปลาร่วมกับการปลูกพืช “อควาโปนิกส์” เป็นมิตรต่อสิ่งแวดล้อม </t>
  </si>
  <si>
    <t>วัสดุสำนักงาน เช่น แฟ้ม ปากกา สมุด</t>
  </si>
  <si>
    <t xml:space="preserve">วัสดุเกษตร เช่น อาหารปลา เมล็ดผัก พลาสติกโรงเรือน </t>
  </si>
  <si>
    <t xml:space="preserve">วัสดุงานบ้านงานครัว เช่น กะละมัง กล่องพลาสติก ถาดพลาสติก </t>
  </si>
  <si>
    <t>ผลผลิต โครงการ เลี้ยงปลาร่วมกับการปลูกพืช “อควาโปนิกส์” เป็นมิตรต่อสิ่งแวดล้อม</t>
  </si>
  <si>
    <t>เครือข่ายการดำเนินงานร่วมกันในโครงการ</t>
  </si>
  <si>
    <t>เครือข่าย</t>
  </si>
  <si>
    <t>ร้อยละของโครงการที่แล้วเสร็จตามระยะเวลาที่กำหนด</t>
  </si>
  <si>
    <t>ร้อยละของโครงการที่บรรลุตามวัตถุประสงค์ของโครงการ</t>
  </si>
  <si>
    <t>ค่าตอบแทนวิทยากร (บุคลากรของรัฐ) ภาคบรรยาย 
จำนวน 7 ชั่วโมง ๆ ละ 600 บาท  1 คน 2 วัน</t>
  </si>
  <si>
    <t>ค่าตอบแทนวิทยากร (บุคลากรของรัฐ) ภาคปฏิบัติ 
จำนวน 1 ชั่วโมง ๆ ละ 300 บาท  1 คน 2  วัน</t>
  </si>
  <si>
    <t>ค่าตอบแทนนักศึกษาช่วยปฏิบัติงาน
จำนวน 2 คน ๆ ละ 200 บาท 5 วัน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</si>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</sst>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</numFmts>
  <fonts count="4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Cordia New"/>
      <family val="2"/>
    </font>
    <font>
      <b/>
      <sz val="16"/>
      <name val="TH Niramit AS"/>
    </font>
    <font>
      <b/>
      <u/>
      <sz val="16"/>
      <name val="TH Niramit AS"/>
    </font>
    <font>
      <sz val="14"/>
      <name val="TH Niramit AS"/>
    </font>
    <font>
      <b/>
      <sz val="14"/>
      <name val="TH Niramit AS"/>
    </font>
    <font>
      <sz val="12"/>
      <name val="TH Niramit AS"/>
    </font>
    <font>
      <sz val="14"/>
      <name val="Cordia New"/>
      <family val="2"/>
    </font>
    <font>
      <sz val="16"/>
      <name val="TH Niramit AS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  <charset val="22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CordiaUPC"/>
      <family val="2"/>
      <charset val="222"/>
    </font>
    <font>
      <sz val="14"/>
      <name val="CordiaUPC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นูลมรผ"/>
      <charset val="129"/>
    </font>
    <font>
      <sz val="12"/>
      <name val="นูลมรผ"/>
    </font>
    <font>
      <sz val="16"/>
      <name val="DilleniaUPC"/>
      <family val="1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4"/>
      <color rgb="FFFF0000"/>
      <name val="TH Niramit AS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0">
    <xf numFmtId="0" fontId="0" fillId="0" borderId="0"/>
    <xf numFmtId="0" fontId="1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14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Alignment="0" applyProtection="0">
      <alignment horizontal="left" vertical="center"/>
    </xf>
    <xf numFmtId="0" fontId="22" fillId="0" borderId="4">
      <alignment horizontal="left" vertical="center"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8" applyNumberFormat="0" applyFill="0" applyAlignment="0" applyProtection="0"/>
    <xf numFmtId="0" fontId="29" fillId="22" borderId="0" applyNumberFormat="0" applyBorder="0" applyAlignment="0" applyProtection="0"/>
    <xf numFmtId="37" fontId="30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1" fillId="20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 applyFont="0"/>
    <xf numFmtId="9" fontId="35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/>
  </cellStyleXfs>
  <cellXfs count="104">
    <xf numFmtId="0" fontId="0" fillId="0" borderId="0" xfId="0"/>
    <xf numFmtId="0" fontId="6" fillId="0" borderId="0" xfId="111" applyFont="1"/>
    <xf numFmtId="0" fontId="7" fillId="0" borderId="0" xfId="111" applyFont="1" applyAlignment="1">
      <alignment horizontal="center"/>
    </xf>
    <xf numFmtId="0" fontId="6" fillId="0" borderId="0" xfId="111" applyFont="1" applyAlignment="1">
      <alignment horizontal="center" vertical="center"/>
    </xf>
    <xf numFmtId="0" fontId="7" fillId="24" borderId="12" xfId="111" applyFont="1" applyFill="1" applyBorder="1" applyAlignment="1">
      <alignment horizontal="left" vertical="center"/>
    </xf>
    <xf numFmtId="0" fontId="7" fillId="24" borderId="12" xfId="111" applyFont="1" applyFill="1" applyBorder="1" applyAlignment="1">
      <alignment horizontal="center" vertical="center"/>
    </xf>
    <xf numFmtId="0" fontId="7" fillId="24" borderId="13" xfId="111" applyFont="1" applyFill="1" applyBorder="1" applyAlignment="1">
      <alignment horizontal="center" vertical="center"/>
    </xf>
    <xf numFmtId="0" fontId="7" fillId="24" borderId="14" xfId="111" applyFont="1" applyFill="1" applyBorder="1" applyAlignment="1">
      <alignment horizontal="center" vertical="center"/>
    </xf>
    <xf numFmtId="188" fontId="7" fillId="24" borderId="12" xfId="77" applyNumberFormat="1" applyFont="1" applyFill="1" applyBorder="1" applyAlignment="1">
      <alignment horizontal="center" vertical="center"/>
    </xf>
    <xf numFmtId="0" fontId="7" fillId="24" borderId="12" xfId="111" applyFont="1" applyFill="1" applyBorder="1" applyAlignment="1">
      <alignment horizontal="center" vertical="center" wrapText="1"/>
    </xf>
    <xf numFmtId="0" fontId="7" fillId="0" borderId="0" xfId="111" applyFont="1" applyAlignment="1">
      <alignment horizontal="center" vertical="center"/>
    </xf>
    <xf numFmtId="0" fontId="6" fillId="0" borderId="0" xfId="111" applyFont="1" applyAlignment="1">
      <alignment horizontal="center"/>
    </xf>
    <xf numFmtId="188" fontId="6" fillId="0" borderId="0" xfId="77" applyNumberFormat="1" applyFont="1"/>
    <xf numFmtId="0" fontId="6" fillId="0" borderId="12" xfId="111" applyFont="1" applyBorder="1" applyAlignment="1">
      <alignment horizontal="center" vertical="top" wrapText="1"/>
    </xf>
    <xf numFmtId="0" fontId="6" fillId="0" borderId="12" xfId="111" applyFont="1" applyBorder="1" applyAlignment="1">
      <alignment vertical="top" wrapText="1"/>
    </xf>
    <xf numFmtId="0" fontId="6" fillId="0" borderId="13" xfId="111" applyFont="1" applyBorder="1" applyAlignment="1">
      <alignment horizontal="center" vertical="top" wrapText="1"/>
    </xf>
    <xf numFmtId="0" fontId="6" fillId="0" borderId="14" xfId="111" applyFont="1" applyBorder="1" applyAlignment="1">
      <alignment horizontal="center" vertical="top" wrapText="1"/>
    </xf>
    <xf numFmtId="188" fontId="6" fillId="0" borderId="12" xfId="77" applyNumberFormat="1" applyFont="1" applyBorder="1" applyAlignment="1">
      <alignment vertical="top" wrapText="1"/>
    </xf>
    <xf numFmtId="187" fontId="6" fillId="0" borderId="12" xfId="77" quotePrefix="1" applyFont="1" applyBorder="1" applyAlignment="1">
      <alignment horizontal="center" vertical="top" wrapText="1"/>
    </xf>
    <xf numFmtId="0" fontId="6" fillId="0" borderId="12" xfId="111" quotePrefix="1" applyFont="1" applyBorder="1" applyAlignment="1">
      <alignment horizontal="center" vertical="top" wrapText="1"/>
    </xf>
    <xf numFmtId="0" fontId="6" fillId="0" borderId="0" xfId="111" applyFont="1" applyAlignment="1">
      <alignment vertical="top" wrapText="1"/>
    </xf>
    <xf numFmtId="0" fontId="6" fillId="0" borderId="15" xfId="111" quotePrefix="1" applyFont="1" applyBorder="1" applyAlignment="1">
      <alignment horizontal="center" vertical="top" wrapText="1"/>
    </xf>
    <xf numFmtId="0" fontId="6" fillId="0" borderId="15" xfId="111" applyFont="1" applyBorder="1" applyAlignment="1">
      <alignment horizontal="left" vertical="top" wrapText="1"/>
    </xf>
    <xf numFmtId="0" fontId="6" fillId="0" borderId="16" xfId="111" quotePrefix="1" applyFont="1" applyBorder="1" applyAlignment="1">
      <alignment horizontal="center" vertical="top" wrapText="1"/>
    </xf>
    <xf numFmtId="0" fontId="6" fillId="0" borderId="17" xfId="111" applyFont="1" applyBorder="1" applyAlignment="1">
      <alignment horizontal="center" vertical="top" wrapText="1"/>
    </xf>
    <xf numFmtId="188" fontId="6" fillId="0" borderId="15" xfId="77" quotePrefix="1" applyNumberFormat="1" applyFont="1" applyBorder="1" applyAlignment="1">
      <alignment horizontal="center" vertical="top" wrapText="1"/>
    </xf>
    <xf numFmtId="0" fontId="6" fillId="0" borderId="15" xfId="111" applyFont="1" applyBorder="1" applyAlignment="1">
      <alignment horizontal="center" vertical="top" wrapText="1"/>
    </xf>
    <xf numFmtId="187" fontId="6" fillId="0" borderId="15" xfId="77" quotePrefix="1" applyFont="1" applyBorder="1" applyAlignment="1">
      <alignment horizontal="center" vertical="top" wrapText="1"/>
    </xf>
    <xf numFmtId="0" fontId="6" fillId="0" borderId="0" xfId="111" applyFont="1" applyAlignment="1">
      <alignment horizontal="center" vertical="top" wrapText="1"/>
    </xf>
    <xf numFmtId="0" fontId="6" fillId="0" borderId="18" xfId="111" applyFont="1" applyBorder="1" applyAlignment="1">
      <alignment horizontal="center" vertical="top" wrapText="1"/>
    </xf>
    <xf numFmtId="0" fontId="6" fillId="0" borderId="18" xfId="111" applyFont="1" applyBorder="1" applyAlignment="1">
      <alignment vertical="top" wrapText="1"/>
    </xf>
    <xf numFmtId="0" fontId="6" fillId="0" borderId="19" xfId="111" applyFont="1" applyBorder="1" applyAlignment="1">
      <alignment horizontal="center" vertical="top" wrapText="1"/>
    </xf>
    <xf numFmtId="0" fontId="6" fillId="0" borderId="20" xfId="111" applyFont="1" applyBorder="1" applyAlignment="1">
      <alignment horizontal="center" vertical="top" wrapText="1"/>
    </xf>
    <xf numFmtId="188" fontId="6" fillId="0" borderId="18" xfId="77" applyNumberFormat="1" applyFont="1" applyBorder="1" applyAlignment="1">
      <alignment vertical="top" wrapText="1"/>
    </xf>
    <xf numFmtId="0" fontId="4" fillId="0" borderId="0" xfId="112" applyFont="1"/>
    <xf numFmtId="0" fontId="10" fillId="0" borderId="0" xfId="112" applyFont="1"/>
    <xf numFmtId="0" fontId="7" fillId="0" borderId="0" xfId="112" applyFont="1" applyAlignment="1">
      <alignment horizontal="center"/>
    </xf>
    <xf numFmtId="0" fontId="6" fillId="0" borderId="0" xfId="112" applyFont="1"/>
    <xf numFmtId="49" fontId="7" fillId="0" borderId="18" xfId="112" applyNumberFormat="1" applyFont="1" applyBorder="1" applyAlignment="1">
      <alignment horizontal="center"/>
    </xf>
    <xf numFmtId="0" fontId="7" fillId="0" borderId="21" xfId="112" applyFont="1" applyBorder="1" applyAlignment="1">
      <alignment horizontal="center"/>
    </xf>
    <xf numFmtId="0" fontId="7" fillId="25" borderId="22" xfId="112" applyFont="1" applyFill="1" applyBorder="1" applyAlignment="1">
      <alignment horizontal="center"/>
    </xf>
    <xf numFmtId="0" fontId="7" fillId="25" borderId="21" xfId="112" applyFont="1" applyFill="1" applyBorder="1"/>
    <xf numFmtId="0" fontId="6" fillId="0" borderId="23" xfId="112" applyFont="1" applyBorder="1"/>
    <xf numFmtId="0" fontId="6" fillId="0" borderId="24" xfId="112" applyFont="1" applyBorder="1"/>
    <xf numFmtId="0" fontId="6" fillId="0" borderId="25" xfId="112" applyFont="1" applyBorder="1"/>
    <xf numFmtId="17" fontId="7" fillId="0" borderId="15" xfId="112" applyNumberFormat="1" applyFont="1" applyBorder="1" applyAlignment="1">
      <alignment horizontal="center"/>
    </xf>
    <xf numFmtId="0" fontId="7" fillId="0" borderId="0" xfId="112" applyFont="1" applyAlignment="1">
      <alignment horizontal="left"/>
    </xf>
    <xf numFmtId="0" fontId="6" fillId="0" borderId="27" xfId="112" applyFont="1" applyBorder="1" applyAlignment="1">
      <alignment horizontal="left" indent="3"/>
    </xf>
    <xf numFmtId="0" fontId="7" fillId="0" borderId="0" xfId="112" applyFont="1"/>
    <xf numFmtId="17" fontId="7" fillId="0" borderId="16" xfId="112" applyNumberFormat="1" applyFont="1" applyBorder="1" applyAlignment="1">
      <alignment horizontal="center"/>
    </xf>
    <xf numFmtId="0" fontId="7" fillId="25" borderId="22" xfId="112" applyFont="1" applyFill="1" applyBorder="1" applyAlignment="1">
      <alignment horizontal="left"/>
    </xf>
    <xf numFmtId="0" fontId="6" fillId="0" borderId="23" xfId="112" applyFont="1" applyBorder="1" applyAlignment="1">
      <alignment vertical="top" wrapText="1"/>
    </xf>
    <xf numFmtId="0" fontId="6" fillId="0" borderId="24" xfId="112" applyFont="1" applyBorder="1" applyAlignment="1">
      <alignment vertical="top" wrapText="1"/>
    </xf>
    <xf numFmtId="0" fontId="6" fillId="0" borderId="0" xfId="112" applyFont="1" applyAlignment="1">
      <alignment vertical="top" wrapText="1"/>
    </xf>
    <xf numFmtId="0" fontId="6" fillId="0" borderId="25" xfId="112" applyFont="1" applyBorder="1" applyAlignment="1">
      <alignment vertical="top" wrapText="1"/>
    </xf>
    <xf numFmtId="0" fontId="6" fillId="0" borderId="26" xfId="112" applyFont="1" applyBorder="1" applyAlignment="1">
      <alignment vertical="top" wrapText="1"/>
    </xf>
    <xf numFmtId="0" fontId="6" fillId="0" borderId="27" xfId="112" applyFont="1" applyBorder="1" applyAlignment="1">
      <alignment horizontal="left" vertical="top" wrapText="1" indent="2"/>
    </xf>
    <xf numFmtId="0" fontId="6" fillId="0" borderId="27" xfId="112" applyFont="1" applyBorder="1" applyAlignment="1">
      <alignment horizontal="left" indent="1"/>
    </xf>
    <xf numFmtId="0" fontId="7" fillId="0" borderId="0" xfId="111" applyFont="1" applyAlignment="1">
      <alignment horizontal="left"/>
    </xf>
    <xf numFmtId="0" fontId="6" fillId="0" borderId="23" xfId="112" applyFont="1" applyBorder="1" applyAlignment="1">
      <alignment horizontal="left" vertical="top" wrapText="1" indent="2"/>
    </xf>
    <xf numFmtId="0" fontId="6" fillId="0" borderId="25" xfId="112" applyFont="1" applyBorder="1" applyAlignment="1">
      <alignment horizontal="center" vertical="top" wrapText="1"/>
    </xf>
    <xf numFmtId="0" fontId="6" fillId="0" borderId="24" xfId="112" applyFont="1" applyBorder="1" applyAlignment="1">
      <alignment horizontal="center" vertical="top" wrapText="1"/>
    </xf>
    <xf numFmtId="0" fontId="6" fillId="0" borderId="28" xfId="112" applyFont="1" applyBorder="1" applyAlignment="1">
      <alignment horizontal="center" vertical="top" wrapText="1"/>
    </xf>
    <xf numFmtId="0" fontId="6" fillId="0" borderId="28" xfId="112" applyFont="1" applyBorder="1" applyAlignment="1">
      <alignment vertical="top" wrapText="1"/>
    </xf>
    <xf numFmtId="0" fontId="6" fillId="0" borderId="28" xfId="112" applyFont="1" applyBorder="1" applyAlignment="1">
      <alignment horizontal="left" vertical="top" wrapText="1" indent="2"/>
    </xf>
    <xf numFmtId="0" fontId="40" fillId="0" borderId="12" xfId="111" applyFont="1" applyBorder="1" applyAlignment="1">
      <alignment vertical="top" wrapText="1"/>
    </xf>
    <xf numFmtId="49" fontId="37" fillId="0" borderId="29" xfId="0" applyNumberFormat="1" applyFont="1" applyBorder="1" applyAlignment="1">
      <alignment horizontal="left" vertical="top" wrapText="1" indent="4"/>
    </xf>
    <xf numFmtId="0" fontId="7" fillId="0" borderId="30" xfId="112" applyFont="1" applyBorder="1" applyAlignment="1">
      <alignment horizontal="center"/>
    </xf>
    <xf numFmtId="0" fontId="6" fillId="0" borderId="25" xfId="112" applyFont="1" applyBorder="1" applyAlignment="1">
      <alignment vertical="center"/>
    </xf>
    <xf numFmtId="0" fontId="6" fillId="0" borderId="27" xfId="112" applyFont="1" applyBorder="1" applyAlignment="1">
      <alignment vertical="top" wrapText="1"/>
    </xf>
    <xf numFmtId="0" fontId="6" fillId="0" borderId="27" xfId="112" applyFont="1" applyBorder="1" applyAlignment="1">
      <alignment horizontal="left" vertical="top" wrapText="1" indent="1"/>
    </xf>
    <xf numFmtId="188" fontId="7" fillId="0" borderId="15" xfId="77" applyNumberFormat="1" applyFont="1" applyBorder="1" applyAlignment="1">
      <alignment horizontal="center"/>
    </xf>
    <xf numFmtId="188" fontId="7" fillId="0" borderId="18" xfId="77" applyNumberFormat="1" applyFont="1" applyBorder="1" applyAlignment="1">
      <alignment horizontal="center"/>
    </xf>
    <xf numFmtId="188" fontId="7" fillId="25" borderId="21" xfId="77" applyNumberFormat="1" applyFont="1" applyFill="1" applyBorder="1"/>
    <xf numFmtId="188" fontId="6" fillId="0" borderId="24" xfId="77" applyNumberFormat="1" applyFont="1" applyBorder="1"/>
    <xf numFmtId="188" fontId="6" fillId="0" borderId="25" xfId="77" applyNumberFormat="1" applyFont="1" applyBorder="1"/>
    <xf numFmtId="0" fontId="6" fillId="0" borderId="27" xfId="112" applyFont="1" applyBorder="1" applyAlignment="1">
      <alignment horizontal="left" vertical="top" wrapText="1"/>
    </xf>
    <xf numFmtId="0" fontId="6" fillId="0" borderId="27" xfId="112" applyFont="1" applyBorder="1" applyAlignment="1">
      <alignment wrapText="1"/>
    </xf>
    <xf numFmtId="0" fontId="6" fillId="0" borderId="27" xfId="112" applyFont="1" applyBorder="1" applyAlignment="1">
      <alignment horizontal="left" wrapText="1"/>
    </xf>
    <xf numFmtId="188" fontId="6" fillId="0" borderId="25" xfId="112" applyNumberFormat="1" applyFont="1" applyBorder="1"/>
    <xf numFmtId="0" fontId="7" fillId="25" borderId="21" xfId="112" applyFont="1" applyFill="1" applyBorder="1" applyAlignment="1">
      <alignment horizontal="center"/>
    </xf>
    <xf numFmtId="17" fontId="7" fillId="0" borderId="22" xfId="112" applyNumberFormat="1" applyFont="1" applyBorder="1" applyAlignment="1">
      <alignment horizontal="center"/>
    </xf>
    <xf numFmtId="0" fontId="7" fillId="0" borderId="4" xfId="112" applyFont="1" applyBorder="1" applyAlignment="1">
      <alignment horizontal="center"/>
    </xf>
    <xf numFmtId="0" fontId="7" fillId="0" borderId="30" xfId="112" applyFont="1" applyBorder="1" applyAlignment="1">
      <alignment horizontal="center"/>
    </xf>
    <xf numFmtId="0" fontId="7" fillId="0" borderId="16" xfId="112" applyFont="1" applyBorder="1" applyAlignment="1">
      <alignment horizontal="center" vertical="center" wrapText="1"/>
    </xf>
    <xf numFmtId="0" fontId="7" fillId="0" borderId="19" xfId="112" applyFont="1" applyBorder="1" applyAlignment="1">
      <alignment horizontal="center" vertical="center"/>
    </xf>
    <xf numFmtId="0" fontId="4" fillId="0" borderId="0" xfId="112" applyFont="1" applyAlignment="1">
      <alignment horizontal="center"/>
    </xf>
    <xf numFmtId="0" fontId="6" fillId="26" borderId="19" xfId="111" applyFont="1" applyFill="1" applyBorder="1" applyAlignment="1">
      <alignment horizontal="center" vertical="center"/>
    </xf>
    <xf numFmtId="0" fontId="6" fillId="26" borderId="20" xfId="111" applyFont="1" applyFill="1" applyBorder="1" applyAlignment="1">
      <alignment horizontal="center" vertical="center"/>
    </xf>
    <xf numFmtId="0" fontId="6" fillId="26" borderId="16" xfId="111" applyFont="1" applyFill="1" applyBorder="1" applyAlignment="1">
      <alignment horizontal="center" vertical="center"/>
    </xf>
    <xf numFmtId="0" fontId="6" fillId="26" borderId="17" xfId="111" applyFont="1" applyFill="1" applyBorder="1" applyAlignment="1">
      <alignment horizontal="center" vertical="center"/>
    </xf>
    <xf numFmtId="188" fontId="6" fillId="26" borderId="15" xfId="77" applyNumberFormat="1" applyFont="1" applyFill="1" applyBorder="1" applyAlignment="1">
      <alignment horizontal="center" vertical="center"/>
    </xf>
    <xf numFmtId="188" fontId="6" fillId="26" borderId="18" xfId="77" applyNumberFormat="1" applyFont="1" applyFill="1" applyBorder="1" applyAlignment="1">
      <alignment horizontal="center" vertical="center"/>
    </xf>
    <xf numFmtId="0" fontId="6" fillId="26" borderId="15" xfId="111" applyFont="1" applyFill="1" applyBorder="1" applyAlignment="1">
      <alignment horizontal="center" vertical="center" wrapText="1"/>
    </xf>
    <xf numFmtId="0" fontId="6" fillId="26" borderId="18" xfId="111" applyFont="1" applyFill="1" applyBorder="1" applyAlignment="1">
      <alignment horizontal="center" vertical="center" wrapText="1"/>
    </xf>
    <xf numFmtId="0" fontId="4" fillId="0" borderId="0" xfId="111" applyFont="1" applyAlignment="1">
      <alignment horizontal="center"/>
    </xf>
    <xf numFmtId="0" fontId="7" fillId="0" borderId="29" xfId="111" applyFont="1" applyBorder="1" applyAlignment="1">
      <alignment horizontal="center"/>
    </xf>
    <xf numFmtId="0" fontId="6" fillId="26" borderId="15" xfId="111" applyFont="1" applyFill="1" applyBorder="1" applyAlignment="1">
      <alignment horizontal="center" vertical="center"/>
    </xf>
    <xf numFmtId="0" fontId="6" fillId="26" borderId="12" xfId="111" applyFont="1" applyFill="1" applyBorder="1" applyAlignment="1">
      <alignment horizontal="center" vertical="center"/>
    </xf>
    <xf numFmtId="0" fontId="6" fillId="26" borderId="18" xfId="111" applyFont="1" applyFill="1" applyBorder="1" applyAlignment="1">
      <alignment horizontal="center" vertical="center"/>
    </xf>
    <xf numFmtId="0" fontId="6" fillId="26" borderId="22" xfId="111" applyFont="1" applyFill="1" applyBorder="1" applyAlignment="1">
      <alignment horizontal="center" vertical="center"/>
    </xf>
    <xf numFmtId="0" fontId="6" fillId="26" borderId="4" xfId="111" applyFont="1" applyFill="1" applyBorder="1" applyAlignment="1">
      <alignment horizontal="center" vertical="center"/>
    </xf>
    <xf numFmtId="0" fontId="6" fillId="26" borderId="30" xfId="111" applyFont="1" applyFill="1" applyBorder="1" applyAlignment="1">
      <alignment horizontal="center" vertical="center"/>
    </xf>
    <xf numFmtId="0" fontId="6" fillId="26" borderId="31" xfId="111" applyFont="1" applyFill="1" applyBorder="1" applyAlignment="1">
      <alignment horizontal="center" vertical="center"/>
    </xf>
  </cellXfs>
  <cellStyles count="120">
    <cellStyle name="0,0_x000d__x000a_NA_x000d__x000a_" xfId="1" xr:uid="{00000000-0005-0000-0000-000000000000}"/>
    <cellStyle name="20% - Accent1" xfId="2" xr:uid="{00000000-0005-0000-0000-000001000000}"/>
    <cellStyle name="20% - Accent2" xfId="3" xr:uid="{00000000-0005-0000-0000-000002000000}"/>
    <cellStyle name="20% - Accent3" xfId="4" xr:uid="{00000000-0005-0000-0000-000003000000}"/>
    <cellStyle name="20% - Accent4" xfId="5" xr:uid="{00000000-0005-0000-0000-000004000000}"/>
    <cellStyle name="20% - Accent5" xfId="6" xr:uid="{00000000-0005-0000-0000-000005000000}"/>
    <cellStyle name="20% - Accent6" xfId="7" xr:uid="{00000000-0005-0000-0000-000006000000}"/>
    <cellStyle name="40% - Accent1" xfId="8" xr:uid="{00000000-0005-0000-0000-000007000000}"/>
    <cellStyle name="40% - Accent2" xfId="9" xr:uid="{00000000-0005-0000-0000-000008000000}"/>
    <cellStyle name="40% - Accent3" xfId="10" xr:uid="{00000000-0005-0000-0000-000009000000}"/>
    <cellStyle name="40% - Accent4" xfId="11" xr:uid="{00000000-0005-0000-0000-00000A000000}"/>
    <cellStyle name="40% - Accent5" xfId="12" xr:uid="{00000000-0005-0000-0000-00000B000000}"/>
    <cellStyle name="40% - Accent6" xfId="13" xr:uid="{00000000-0005-0000-0000-00000C000000}"/>
    <cellStyle name="60% - Accent1" xfId="14" xr:uid="{00000000-0005-0000-0000-00000D000000}"/>
    <cellStyle name="60% - Accent2" xfId="15" xr:uid="{00000000-0005-0000-0000-00000E000000}"/>
    <cellStyle name="60% - Accent3" xfId="16" xr:uid="{00000000-0005-0000-0000-00000F000000}"/>
    <cellStyle name="60% - Accent4" xfId="17" xr:uid="{00000000-0005-0000-0000-000010000000}"/>
    <cellStyle name="60% - Accent5" xfId="18" xr:uid="{00000000-0005-0000-0000-000011000000}"/>
    <cellStyle name="60% - Accent6" xfId="19" xr:uid="{00000000-0005-0000-0000-000012000000}"/>
    <cellStyle name="75" xfId="20" xr:uid="{00000000-0005-0000-0000-000013000000}"/>
    <cellStyle name="Accent1" xfId="21" xr:uid="{00000000-0005-0000-0000-000014000000}"/>
    <cellStyle name="Accent2" xfId="22" xr:uid="{00000000-0005-0000-0000-000015000000}"/>
    <cellStyle name="Accent3" xfId="23" xr:uid="{00000000-0005-0000-0000-000016000000}"/>
    <cellStyle name="Accent4" xfId="24" xr:uid="{00000000-0005-0000-0000-000017000000}"/>
    <cellStyle name="Accent5" xfId="25" xr:uid="{00000000-0005-0000-0000-000018000000}"/>
    <cellStyle name="Accent6" xfId="26" xr:uid="{00000000-0005-0000-0000-000019000000}"/>
    <cellStyle name="Bad" xfId="27" xr:uid="{00000000-0005-0000-0000-00001A000000}"/>
    <cellStyle name="Calculation" xfId="28" xr:uid="{00000000-0005-0000-0000-00001B000000}"/>
    <cellStyle name="Check Cell" xfId="29" xr:uid="{00000000-0005-0000-0000-00001C000000}"/>
    <cellStyle name="Dezimal_CSI Price Comparison" xfId="30" xr:uid="{00000000-0005-0000-0000-00001D000000}"/>
    <cellStyle name="Explanatory Text" xfId="31" xr:uid="{00000000-0005-0000-0000-00001E000000}"/>
    <cellStyle name="Good" xfId="32" xr:uid="{00000000-0005-0000-0000-00001F000000}"/>
    <cellStyle name="Header1" xfId="33" xr:uid="{00000000-0005-0000-0000-000020000000}"/>
    <cellStyle name="Header2" xfId="34" xr:uid="{00000000-0005-0000-0000-000021000000}"/>
    <cellStyle name="Heading 1" xfId="35" xr:uid="{00000000-0005-0000-0000-000022000000}"/>
    <cellStyle name="Heading 2" xfId="36" xr:uid="{00000000-0005-0000-0000-000023000000}"/>
    <cellStyle name="Heading 3" xfId="37" xr:uid="{00000000-0005-0000-0000-000024000000}"/>
    <cellStyle name="Heading 4" xfId="38" xr:uid="{00000000-0005-0000-0000-000025000000}"/>
    <cellStyle name="Hyperlink 2" xfId="39" xr:uid="{00000000-0005-0000-0000-000026000000}"/>
    <cellStyle name="Input" xfId="40" xr:uid="{00000000-0005-0000-0000-000027000000}"/>
    <cellStyle name="Linked Cell" xfId="41" xr:uid="{00000000-0005-0000-0000-000028000000}"/>
    <cellStyle name="Neutral" xfId="42" xr:uid="{00000000-0005-0000-0000-000029000000}"/>
    <cellStyle name="no dec" xfId="43" xr:uid="{00000000-0005-0000-0000-00002A000000}"/>
    <cellStyle name="Normal 2" xfId="44" xr:uid="{00000000-0005-0000-0000-00002B000000}"/>
    <cellStyle name="Normal_F_โรงเรียนในฝัน" xfId="45" xr:uid="{00000000-0005-0000-0000-00002C000000}"/>
    <cellStyle name="Note" xfId="46" xr:uid="{00000000-0005-0000-0000-00002D000000}"/>
    <cellStyle name="Output" xfId="47" xr:uid="{00000000-0005-0000-0000-00002E000000}"/>
    <cellStyle name="Title" xfId="48" xr:uid="{00000000-0005-0000-0000-00002F000000}"/>
    <cellStyle name="Total" xfId="49" xr:uid="{00000000-0005-0000-0000-000030000000}"/>
    <cellStyle name="Warning Text" xfId="50" xr:uid="{00000000-0005-0000-0000-000031000000}"/>
    <cellStyle name="เครื่องหมายจุลภาค 2" xfId="51" xr:uid="{00000000-0005-0000-0000-000032000000}"/>
    <cellStyle name="เครื่องหมายจุลภาค 2 2" xfId="52" xr:uid="{00000000-0005-0000-0000-000033000000}"/>
    <cellStyle name="เครื่องหมายจุลภาค 2 3" xfId="53" xr:uid="{00000000-0005-0000-0000-000034000000}"/>
    <cellStyle name="เครื่องหมายจุลภาค 2 4" xfId="54" xr:uid="{00000000-0005-0000-0000-000035000000}"/>
    <cellStyle name="เครื่องหมายจุลภาค 2 5" xfId="55" xr:uid="{00000000-0005-0000-0000-000036000000}"/>
    <cellStyle name="เครื่องหมายจุลภาค 2 6" xfId="56" xr:uid="{00000000-0005-0000-0000-000037000000}"/>
    <cellStyle name="เครื่องหมายจุลภาค 2 7" xfId="57" xr:uid="{00000000-0005-0000-0000-000038000000}"/>
    <cellStyle name="เครื่องหมายจุลภาค 2 8" xfId="58" xr:uid="{00000000-0005-0000-0000-000039000000}"/>
    <cellStyle name="เครื่องหมายจุลภาค 3" xfId="59" xr:uid="{00000000-0005-0000-0000-00003A000000}"/>
    <cellStyle name="เครื่องหมายจุลภาค 3 2" xfId="60" xr:uid="{00000000-0005-0000-0000-00003B000000}"/>
    <cellStyle name="เครื่องหมายจุลภาค 3 3" xfId="61" xr:uid="{00000000-0005-0000-0000-00003C000000}"/>
    <cellStyle name="เครื่องหมายจุลภาค 3 4" xfId="62" xr:uid="{00000000-0005-0000-0000-00003D000000}"/>
    <cellStyle name="เครื่องหมายจุลภาค 3 5" xfId="63" xr:uid="{00000000-0005-0000-0000-00003E000000}"/>
    <cellStyle name="เครื่องหมายจุลภาค 3 6" xfId="64" xr:uid="{00000000-0005-0000-0000-00003F000000}"/>
    <cellStyle name="เครื่องหมายจุลภาค 4" xfId="65" xr:uid="{00000000-0005-0000-0000-000040000000}"/>
    <cellStyle name="เครื่องหมายจุลภาค 4 2" xfId="66" xr:uid="{00000000-0005-0000-0000-000041000000}"/>
    <cellStyle name="เครื่องหมายจุลภาค 4 3" xfId="67" xr:uid="{00000000-0005-0000-0000-000042000000}"/>
    <cellStyle name="เครื่องหมายจุลภาค 4 4" xfId="68" xr:uid="{00000000-0005-0000-0000-000043000000}"/>
    <cellStyle name="เครื่องหมายจุลภาค 4 5" xfId="69" xr:uid="{00000000-0005-0000-0000-000044000000}"/>
    <cellStyle name="เครื่องหมายจุลภาค 5" xfId="70" xr:uid="{00000000-0005-0000-0000-000045000000}"/>
    <cellStyle name="เครื่องหมายจุลภาค 6" xfId="71" xr:uid="{00000000-0005-0000-0000-000046000000}"/>
    <cellStyle name="เครื่องหมายจุลภาค 6 2" xfId="72" xr:uid="{00000000-0005-0000-0000-000047000000}"/>
    <cellStyle name="เครื่องหมายจุลภาค 6 2 2" xfId="73" xr:uid="{00000000-0005-0000-0000-000048000000}"/>
    <cellStyle name="เครื่องหมายจุลภาค 7" xfId="74" xr:uid="{00000000-0005-0000-0000-000049000000}"/>
    <cellStyle name="เครื่องหมายจุลภาค 8" xfId="75" xr:uid="{00000000-0005-0000-0000-00004A000000}"/>
    <cellStyle name="เครื่องหมายจุลภาค 9" xfId="76" xr:uid="{00000000-0005-0000-0000-00004B000000}"/>
    <cellStyle name="จุลภาค" xfId="77" builtinId="3"/>
    <cellStyle name="เชื่อมโยงหลายมิติ_แบบฟอร์มคำขอรายได้ประจำปี 2552 (ลงเว็บ)" xfId="78" xr:uid="{00000000-0005-0000-0000-00004D000000}"/>
    <cellStyle name="ตัวยก" xfId="79" xr:uid="{00000000-0005-0000-0000-00004E000000}"/>
    <cellStyle name="น้บะภฒ_95" xfId="80" xr:uid="{00000000-0005-0000-0000-00004F000000}"/>
    <cellStyle name="ปกติ" xfId="0" builtinId="0"/>
    <cellStyle name="ปกติ 10" xfId="81" xr:uid="{00000000-0005-0000-0000-000051000000}"/>
    <cellStyle name="ปกติ 2" xfId="82" xr:uid="{00000000-0005-0000-0000-000052000000}"/>
    <cellStyle name="ปกติ 2 2" xfId="83" xr:uid="{00000000-0005-0000-0000-000053000000}"/>
    <cellStyle name="ปกติ 2 2 2" xfId="84" xr:uid="{00000000-0005-0000-0000-000054000000}"/>
    <cellStyle name="ปกติ 2 3" xfId="85" xr:uid="{00000000-0005-0000-0000-000055000000}"/>
    <cellStyle name="ปกติ 2 4" xfId="86" xr:uid="{00000000-0005-0000-0000-000056000000}"/>
    <cellStyle name="ปกติ 2 5" xfId="87" xr:uid="{00000000-0005-0000-0000-000057000000}"/>
    <cellStyle name="ปกติ 2 6" xfId="88" xr:uid="{00000000-0005-0000-0000-000058000000}"/>
    <cellStyle name="ปกติ 2 7" xfId="89" xr:uid="{00000000-0005-0000-0000-000059000000}"/>
    <cellStyle name="ปกติ 2 8" xfId="90" xr:uid="{00000000-0005-0000-0000-00005A000000}"/>
    <cellStyle name="ปกติ 3" xfId="91" xr:uid="{00000000-0005-0000-0000-00005B000000}"/>
    <cellStyle name="ปกติ 3 2" xfId="92" xr:uid="{00000000-0005-0000-0000-00005C000000}"/>
    <cellStyle name="ปกติ 3 3" xfId="93" xr:uid="{00000000-0005-0000-0000-00005D000000}"/>
    <cellStyle name="ปกติ 3 4" xfId="94" xr:uid="{00000000-0005-0000-0000-00005E000000}"/>
    <cellStyle name="ปกติ 3 5" xfId="95" xr:uid="{00000000-0005-0000-0000-00005F000000}"/>
    <cellStyle name="ปกติ 3 6" xfId="96" xr:uid="{00000000-0005-0000-0000-000060000000}"/>
    <cellStyle name="ปกติ 3_3. 3.4 สำนัก สรุปแยก ต่อเนื่อง ขั้นต่ำ  มีเงินนอกnew1" xfId="97" xr:uid="{00000000-0005-0000-0000-000061000000}"/>
    <cellStyle name="ปกติ 4" xfId="98" xr:uid="{00000000-0005-0000-0000-000062000000}"/>
    <cellStyle name="ปกติ 4 2" xfId="99" xr:uid="{00000000-0005-0000-0000-000063000000}"/>
    <cellStyle name="ปกติ 4 3" xfId="100" xr:uid="{00000000-0005-0000-0000-000064000000}"/>
    <cellStyle name="ปกติ 4 4" xfId="101" xr:uid="{00000000-0005-0000-0000-000065000000}"/>
    <cellStyle name="ปกติ 4 5" xfId="102" xr:uid="{00000000-0005-0000-0000-000066000000}"/>
    <cellStyle name="ปกติ 5" xfId="103" xr:uid="{00000000-0005-0000-0000-000067000000}"/>
    <cellStyle name="ปกติ 6" xfId="104" xr:uid="{00000000-0005-0000-0000-000068000000}"/>
    <cellStyle name="ปกติ 7" xfId="105" xr:uid="{00000000-0005-0000-0000-000069000000}"/>
    <cellStyle name="ปกติ 7 2" xfId="106" xr:uid="{00000000-0005-0000-0000-00006A000000}"/>
    <cellStyle name="ปกติ 8" xfId="107" xr:uid="{00000000-0005-0000-0000-00006B000000}"/>
    <cellStyle name="ปกติ 8 2" xfId="108" xr:uid="{00000000-0005-0000-0000-00006C000000}"/>
    <cellStyle name="ปกติ 8_3. 3.4 สำนัก สรุปแยก ต่อเนื่อง ขั้นต่ำ  มีเงินนอกnew1" xfId="109" xr:uid="{00000000-0005-0000-0000-00006D000000}"/>
    <cellStyle name="ปกติ 9" xfId="110" xr:uid="{00000000-0005-0000-0000-00006E000000}"/>
    <cellStyle name="ปกติ_แบบรายงานแผนปฏิบัติการจัดซื้อจัดจ้าง" xfId="111" xr:uid="{00000000-0005-0000-0000-00006F000000}"/>
    <cellStyle name="ปกติ_สรุปงบจำแนกตามแผน" xfId="112" xr:uid="{00000000-0005-0000-0000-000070000000}"/>
    <cellStyle name="เปอร์เซ็นต์ 2" xfId="113" xr:uid="{00000000-0005-0000-0000-000071000000}"/>
    <cellStyle name="เปอร์เซ็นต์ 3" xfId="114" xr:uid="{00000000-0005-0000-0000-000072000000}"/>
    <cellStyle name="ฤธถ [0]_95" xfId="115" xr:uid="{00000000-0005-0000-0000-000073000000}"/>
    <cellStyle name="ฤธถ_95" xfId="116" xr:uid="{00000000-0005-0000-0000-000074000000}"/>
    <cellStyle name="ล๋ศญ [0]_95" xfId="117" xr:uid="{00000000-0005-0000-0000-000075000000}"/>
    <cellStyle name="ล๋ศญ_95" xfId="118" xr:uid="{00000000-0005-0000-0000-000076000000}"/>
    <cellStyle name="วฅมุ_4ฟ๙ฝวภ๛" xfId="119" xr:uid="{00000000-0005-0000-0000-00007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11;&#3617;%2046\&#3591;&#3610;&#3621;&#3591;&#3607;&#3640;&#3609;\My%20Documents\600-5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11;&#3617;%2046\&#3591;&#3610;&#3621;&#3591;&#3607;&#3640;&#3609;\&#3619;&#3634;&#3618;&#3591;&#3634;&#3609;&#3588;&#3619;&#3640;&#3616;&#3633;&#3603;&#3601;&#3660;&#3593;&#3610;&#3633;&#3610;&#3621;&#3656;&#3634;&#3626;&#3640;&#3604;%20(&#3626;&#3617;&#3610;&#3641;&#3619;&#3603;&#366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ัตวศาสตร์"/>
      <sheetName val="นำร่อง (3)"/>
      <sheetName val="ดินปุ๋ย (2)"/>
      <sheetName val="ประปา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K31"/>
  <sheetViews>
    <sheetView view="pageBreakPreview" topLeftCell="A12" zoomScaleNormal="100" zoomScaleSheetLayoutView="100" workbookViewId="0">
      <selection activeCell="Z21" sqref="Z21"/>
    </sheetView>
  </sheetViews>
  <sheetFormatPr defaultColWidth="9" defaultRowHeight="22.5"/>
  <cols>
    <col min="1" max="1" width="37" style="37" customWidth="1"/>
    <col min="2" max="3" width="7.75" style="37" customWidth="1"/>
    <col min="4" max="35" width="8.75" style="37" customWidth="1"/>
    <col min="36" max="16384" width="9" style="37"/>
  </cols>
  <sheetData>
    <row r="1" spans="1:37" s="35" customFormat="1" ht="24.75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37" s="35" customFormat="1" ht="24.75">
      <c r="A2" s="86" t="s">
        <v>52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1:37" s="35" customFormat="1" ht="24.75">
      <c r="A3" s="86" t="s">
        <v>64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 t="s">
        <v>53</v>
      </c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37" ht="6.75" customHeight="1">
      <c r="A4" s="66"/>
      <c r="D4" s="36"/>
      <c r="T4" s="46"/>
      <c r="W4" s="36"/>
    </row>
    <row r="5" spans="1:37" ht="21.2" customHeight="1">
      <c r="A5" s="84" t="s">
        <v>26</v>
      </c>
      <c r="B5" s="45" t="s">
        <v>8</v>
      </c>
      <c r="C5" s="49" t="s">
        <v>25</v>
      </c>
      <c r="D5" s="81">
        <v>243527</v>
      </c>
      <c r="E5" s="82"/>
      <c r="F5" s="81">
        <v>243558</v>
      </c>
      <c r="G5" s="82"/>
      <c r="H5" s="81">
        <v>243588</v>
      </c>
      <c r="I5" s="82"/>
      <c r="J5" s="81" t="s">
        <v>17</v>
      </c>
      <c r="K5" s="82"/>
      <c r="L5" s="81">
        <v>243619</v>
      </c>
      <c r="M5" s="82"/>
      <c r="N5" s="81">
        <v>243650</v>
      </c>
      <c r="O5" s="82"/>
      <c r="P5" s="81">
        <v>243678</v>
      </c>
      <c r="Q5" s="82"/>
      <c r="R5" s="81" t="s">
        <v>18</v>
      </c>
      <c r="S5" s="83"/>
      <c r="T5" s="81">
        <v>243709</v>
      </c>
      <c r="U5" s="82"/>
      <c r="V5" s="81">
        <v>243739</v>
      </c>
      <c r="W5" s="82"/>
      <c r="X5" s="81">
        <v>243770</v>
      </c>
      <c r="Y5" s="82"/>
      <c r="Z5" s="81" t="s">
        <v>19</v>
      </c>
      <c r="AA5" s="82"/>
      <c r="AB5" s="81">
        <v>243800</v>
      </c>
      <c r="AC5" s="82"/>
      <c r="AD5" s="81">
        <v>243831</v>
      </c>
      <c r="AE5" s="82"/>
      <c r="AF5" s="81">
        <v>243862</v>
      </c>
      <c r="AG5" s="82"/>
      <c r="AH5" s="81" t="s">
        <v>20</v>
      </c>
      <c r="AI5" s="83"/>
    </row>
    <row r="6" spans="1:37">
      <c r="A6" s="85"/>
      <c r="B6" s="38" t="s">
        <v>21</v>
      </c>
      <c r="C6" s="38"/>
      <c r="D6" s="39" t="s">
        <v>22</v>
      </c>
      <c r="E6" s="39" t="s">
        <v>23</v>
      </c>
      <c r="F6" s="39" t="s">
        <v>22</v>
      </c>
      <c r="G6" s="39" t="s">
        <v>23</v>
      </c>
      <c r="H6" s="39" t="s">
        <v>22</v>
      </c>
      <c r="I6" s="39" t="s">
        <v>23</v>
      </c>
      <c r="J6" s="39" t="s">
        <v>22</v>
      </c>
      <c r="K6" s="39" t="s">
        <v>23</v>
      </c>
      <c r="L6" s="39" t="s">
        <v>22</v>
      </c>
      <c r="M6" s="39" t="s">
        <v>23</v>
      </c>
      <c r="N6" s="39" t="s">
        <v>22</v>
      </c>
      <c r="O6" s="39" t="s">
        <v>23</v>
      </c>
      <c r="P6" s="39" t="s">
        <v>22</v>
      </c>
      <c r="Q6" s="39" t="s">
        <v>23</v>
      </c>
      <c r="R6" s="39" t="s">
        <v>22</v>
      </c>
      <c r="S6" s="39" t="s">
        <v>23</v>
      </c>
      <c r="T6" s="39" t="s">
        <v>22</v>
      </c>
      <c r="U6" s="39" t="s">
        <v>23</v>
      </c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D6" s="39" t="s">
        <v>22</v>
      </c>
      <c r="AE6" s="39" t="s">
        <v>23</v>
      </c>
      <c r="AF6" s="39" t="s">
        <v>22</v>
      </c>
      <c r="AG6" s="39" t="s">
        <v>23</v>
      </c>
      <c r="AH6" s="39" t="s">
        <v>22</v>
      </c>
      <c r="AI6" s="39" t="s">
        <v>23</v>
      </c>
    </row>
    <row r="7" spans="1:37">
      <c r="A7" s="50" t="s">
        <v>32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pans="1:37" s="53" customFormat="1">
      <c r="A8" s="51" t="s">
        <v>28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</row>
    <row r="9" spans="1:37" s="53" customFormat="1" ht="45">
      <c r="A9" s="56" t="s">
        <v>47</v>
      </c>
      <c r="B9" s="60" t="s">
        <v>42</v>
      </c>
      <c r="C9" s="60">
        <v>80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>
        <v>80</v>
      </c>
      <c r="Q9" s="54"/>
      <c r="R9" s="54">
        <f>P9</f>
        <v>80</v>
      </c>
      <c r="S9" s="54"/>
      <c r="T9" s="54"/>
      <c r="U9" s="54"/>
      <c r="V9" s="54">
        <v>80</v>
      </c>
      <c r="W9" s="54"/>
      <c r="X9" s="54"/>
      <c r="Y9" s="54"/>
      <c r="Z9" s="54">
        <f>V9</f>
        <v>80</v>
      </c>
      <c r="AA9" s="54"/>
      <c r="AB9" s="54"/>
      <c r="AC9" s="54"/>
      <c r="AD9" s="54"/>
      <c r="AE9" s="54"/>
      <c r="AF9" s="54"/>
      <c r="AG9" s="54"/>
      <c r="AH9" s="54"/>
      <c r="AI9" s="54"/>
    </row>
    <row r="10" spans="1:37">
      <c r="A10" s="50" t="s">
        <v>27</v>
      </c>
      <c r="B10" s="41"/>
      <c r="C10" s="8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 t="s">
        <v>72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7" s="53" customFormat="1">
      <c r="A11" s="51" t="s">
        <v>28</v>
      </c>
      <c r="B11" s="52"/>
      <c r="C11" s="6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</row>
    <row r="12" spans="1:37" s="53" customFormat="1">
      <c r="A12" s="56" t="s">
        <v>45</v>
      </c>
      <c r="B12" s="60" t="s">
        <v>41</v>
      </c>
      <c r="C12" s="60">
        <v>50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>
        <v>25</v>
      </c>
      <c r="Q12" s="54"/>
      <c r="R12" s="54">
        <f>P12</f>
        <v>25</v>
      </c>
      <c r="S12" s="54"/>
      <c r="T12" s="54"/>
      <c r="U12" s="54"/>
      <c r="V12" s="54">
        <v>25</v>
      </c>
      <c r="W12" s="54"/>
      <c r="X12" s="54"/>
      <c r="Y12" s="54"/>
      <c r="Z12" s="54">
        <f>V12</f>
        <v>25</v>
      </c>
      <c r="AA12" s="54"/>
      <c r="AB12" s="54"/>
      <c r="AC12" s="54"/>
      <c r="AD12" s="54"/>
      <c r="AE12" s="54"/>
      <c r="AF12" s="54"/>
      <c r="AG12" s="54"/>
      <c r="AH12" s="54"/>
      <c r="AI12" s="54"/>
    </row>
    <row r="13" spans="1:37" s="53" customFormat="1">
      <c r="A13" s="59" t="s">
        <v>65</v>
      </c>
      <c r="B13" s="61" t="s">
        <v>66</v>
      </c>
      <c r="C13" s="61">
        <v>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</row>
    <row r="14" spans="1:37" s="53" customFormat="1">
      <c r="A14" s="51" t="s">
        <v>29</v>
      </c>
      <c r="B14" s="61"/>
      <c r="C14" s="6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</row>
    <row r="15" spans="1:37" s="53" customFormat="1" ht="45">
      <c r="A15" s="56" t="s">
        <v>46</v>
      </c>
      <c r="B15" s="60" t="s">
        <v>42</v>
      </c>
      <c r="C15" s="60">
        <v>80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>
        <v>80</v>
      </c>
      <c r="Q15" s="54"/>
      <c r="R15" s="54">
        <f>P15</f>
        <v>80</v>
      </c>
      <c r="S15" s="54"/>
      <c r="T15" s="54"/>
      <c r="U15" s="54"/>
      <c r="V15" s="54">
        <v>80</v>
      </c>
      <c r="W15" s="54"/>
      <c r="X15" s="54"/>
      <c r="Y15" s="54"/>
      <c r="Z15" s="54">
        <f>V15</f>
        <v>80</v>
      </c>
      <c r="AA15" s="54"/>
      <c r="AB15" s="54"/>
      <c r="AC15" s="54"/>
      <c r="AD15" s="54"/>
      <c r="AE15" s="54"/>
      <c r="AF15" s="54"/>
      <c r="AG15" s="54"/>
      <c r="AH15" s="54"/>
      <c r="AI15" s="54"/>
    </row>
    <row r="16" spans="1:37" s="53" customFormat="1" ht="45">
      <c r="A16" s="59" t="s">
        <v>68</v>
      </c>
      <c r="B16" s="60" t="s">
        <v>42</v>
      </c>
      <c r="C16" s="61">
        <v>80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>
        <v>80</v>
      </c>
      <c r="Q16" s="52"/>
      <c r="R16" s="52">
        <f>P16</f>
        <v>80</v>
      </c>
      <c r="S16" s="52"/>
      <c r="T16" s="52"/>
      <c r="U16" s="52"/>
      <c r="V16" s="52">
        <v>80</v>
      </c>
      <c r="W16" s="52"/>
      <c r="X16" s="52"/>
      <c r="Y16" s="52"/>
      <c r="Z16" s="52">
        <f>V16</f>
        <v>80</v>
      </c>
      <c r="AA16" s="52"/>
      <c r="AB16" s="52"/>
      <c r="AC16" s="52"/>
      <c r="AD16" s="52"/>
      <c r="AE16" s="52"/>
      <c r="AF16" s="52"/>
      <c r="AG16" s="52"/>
      <c r="AH16" s="52"/>
      <c r="AI16" s="52"/>
    </row>
    <row r="17" spans="1:35" s="53" customFormat="1">
      <c r="A17" s="51" t="s">
        <v>30</v>
      </c>
      <c r="B17" s="61"/>
      <c r="C17" s="6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</row>
    <row r="18" spans="1:35" s="53" customFormat="1" ht="45">
      <c r="A18" s="56" t="s">
        <v>67</v>
      </c>
      <c r="B18" s="60" t="s">
        <v>42</v>
      </c>
      <c r="C18" s="60">
        <v>100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>
        <v>100</v>
      </c>
      <c r="Q18" s="54"/>
      <c r="R18" s="54">
        <f>P18</f>
        <v>100</v>
      </c>
      <c r="S18" s="54"/>
      <c r="T18" s="54"/>
      <c r="U18" s="54"/>
      <c r="V18" s="54">
        <v>100</v>
      </c>
      <c r="W18" s="54"/>
      <c r="X18" s="54"/>
      <c r="Y18" s="54"/>
      <c r="Z18" s="54">
        <f>V18</f>
        <v>100</v>
      </c>
      <c r="AA18" s="54"/>
      <c r="AB18" s="54"/>
      <c r="AC18" s="54"/>
      <c r="AD18" s="54"/>
      <c r="AE18" s="54"/>
      <c r="AF18" s="54"/>
      <c r="AG18" s="54"/>
      <c r="AH18" s="54"/>
      <c r="AI18" s="54"/>
    </row>
    <row r="19" spans="1:35" s="53" customFormat="1">
      <c r="A19" s="51" t="s">
        <v>31</v>
      </c>
      <c r="B19" s="61"/>
      <c r="C19" s="6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</row>
    <row r="20" spans="1:35" s="53" customFormat="1" ht="29.25" customHeight="1">
      <c r="A20" s="64" t="s">
        <v>44</v>
      </c>
      <c r="B20" s="62" t="s">
        <v>43</v>
      </c>
      <c r="C20" s="62">
        <v>0.05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>
        <v>3.3000000000000002E-2</v>
      </c>
      <c r="Q20" s="63"/>
      <c r="R20" s="63">
        <f>P20</f>
        <v>3.3000000000000002E-2</v>
      </c>
      <c r="S20" s="63"/>
      <c r="T20" s="63"/>
      <c r="U20" s="63"/>
      <c r="V20" s="63">
        <v>1.7000000000000001E-2</v>
      </c>
      <c r="W20" s="63"/>
      <c r="X20" s="63"/>
      <c r="Y20" s="63"/>
      <c r="Z20" s="63">
        <f>V20</f>
        <v>1.7000000000000001E-2</v>
      </c>
      <c r="AA20" s="63"/>
      <c r="AB20" s="63"/>
      <c r="AC20" s="63"/>
      <c r="AD20" s="63"/>
      <c r="AE20" s="63"/>
      <c r="AF20" s="63"/>
      <c r="AG20" s="63"/>
      <c r="AH20" s="63"/>
      <c r="AI20" s="63"/>
    </row>
    <row r="21" spans="1:35">
      <c r="A21" s="50" t="s">
        <v>33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53" customForma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</row>
    <row r="23" spans="1:35" s="53" customFormat="1">
      <c r="A23" s="56" t="s">
        <v>34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1:35" s="53" customFormat="1">
      <c r="A24" s="51" t="s">
        <v>29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</row>
    <row r="25" spans="1:35" s="53" customFormat="1">
      <c r="A25" s="56" t="s">
        <v>34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</row>
    <row r="26" spans="1:35" s="53" customFormat="1">
      <c r="A26" s="51" t="s">
        <v>30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</row>
    <row r="27" spans="1:35" s="53" customFormat="1">
      <c r="A27" s="56" t="s">
        <v>34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</row>
    <row r="28" spans="1:35" s="53" customFormat="1">
      <c r="A28" s="51" t="s">
        <v>31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</row>
    <row r="29" spans="1:35" s="53" customFormat="1">
      <c r="A29" s="56" t="s">
        <v>34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1:35" s="53" customFormat="1" hidden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>
      <c r="A31" s="48"/>
    </row>
  </sheetData>
  <mergeCells count="23">
    <mergeCell ref="T3:AK3"/>
    <mergeCell ref="A1:S1"/>
    <mergeCell ref="A2:S2"/>
    <mergeCell ref="A3:S3"/>
    <mergeCell ref="T1:AK1"/>
    <mergeCell ref="T2:AK2"/>
    <mergeCell ref="X5:Y5"/>
    <mergeCell ref="A5:A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Z5:AA5"/>
    <mergeCell ref="AB5:AC5"/>
    <mergeCell ref="AD5:AE5"/>
    <mergeCell ref="AF5:AG5"/>
    <mergeCell ref="AH5:AI5"/>
  </mergeCells>
  <printOptions horizontalCentered="1"/>
  <pageMargins left="0.19685039370078741" right="0.19685039370078741" top="0.55118110236220474" bottom="0.31496062992125984" header="0.27559055118110237" footer="0.19685039370078741"/>
  <pageSetup paperSize="9" scale="70" orientation="landscape" r:id="rId1"/>
  <headerFooter alignWithMargins="0">
    <oddHeader>&amp;Rบก.61-04 (1)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L22"/>
  <sheetViews>
    <sheetView tabSelected="1" topLeftCell="A14" zoomScaleNormal="100" zoomScaleSheetLayoutView="100" workbookViewId="0">
      <selection activeCell="H20" sqref="H20"/>
    </sheetView>
  </sheetViews>
  <sheetFormatPr defaultColWidth="9" defaultRowHeight="22.5"/>
  <cols>
    <col min="1" max="1" width="37" style="37" customWidth="1"/>
    <col min="2" max="2" width="8.625" style="12" customWidth="1"/>
    <col min="3" max="19" width="8.75" style="37" customWidth="1"/>
    <col min="20" max="20" width="37.25" style="37" customWidth="1"/>
    <col min="21" max="36" width="8.75" style="37" customWidth="1"/>
    <col min="37" max="16384" width="9" style="37"/>
  </cols>
  <sheetData>
    <row r="1" spans="1:38" s="35" customFormat="1" ht="24.7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 t="s">
        <v>54</v>
      </c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34"/>
      <c r="AL1" s="34"/>
    </row>
    <row r="2" spans="1:38" s="35" customFormat="1" ht="24.75">
      <c r="A2" s="86" t="s">
        <v>52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 t="s">
        <v>52</v>
      </c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34"/>
      <c r="AL2" s="34"/>
    </row>
    <row r="3" spans="1:38" s="35" customFormat="1" ht="24.75">
      <c r="A3" s="86" t="s">
        <v>60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 t="s">
        <v>64</v>
      </c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34"/>
      <c r="AL3" s="34"/>
    </row>
    <row r="4" spans="1:38" ht="9" customHeight="1">
      <c r="A4" s="46"/>
      <c r="C4" s="36"/>
      <c r="T4" s="46"/>
    </row>
    <row r="5" spans="1:38" ht="21.2" customHeight="1">
      <c r="A5" s="84" t="s">
        <v>26</v>
      </c>
      <c r="B5" s="71" t="s">
        <v>8</v>
      </c>
      <c r="C5" s="49" t="s">
        <v>25</v>
      </c>
      <c r="D5" s="81">
        <v>243527</v>
      </c>
      <c r="E5" s="82"/>
      <c r="F5" s="81">
        <v>243558</v>
      </c>
      <c r="G5" s="82"/>
      <c r="H5" s="81">
        <v>243588</v>
      </c>
      <c r="I5" s="82"/>
      <c r="J5" s="81" t="s">
        <v>17</v>
      </c>
      <c r="K5" s="82"/>
      <c r="L5" s="81">
        <v>243619</v>
      </c>
      <c r="M5" s="82"/>
      <c r="N5" s="81">
        <v>243650</v>
      </c>
      <c r="O5" s="82"/>
      <c r="P5" s="81">
        <v>243678</v>
      </c>
      <c r="Q5" s="82"/>
      <c r="R5" s="81" t="s">
        <v>18</v>
      </c>
      <c r="S5" s="82"/>
      <c r="T5" s="67"/>
      <c r="U5" s="81">
        <v>243709</v>
      </c>
      <c r="V5" s="82"/>
      <c r="W5" s="81">
        <v>243739</v>
      </c>
      <c r="X5" s="82"/>
      <c r="Y5" s="81">
        <v>243770</v>
      </c>
      <c r="Z5" s="82"/>
      <c r="AA5" s="81" t="s">
        <v>19</v>
      </c>
      <c r="AB5" s="82"/>
      <c r="AC5" s="81">
        <v>243800</v>
      </c>
      <c r="AD5" s="82"/>
      <c r="AE5" s="81">
        <v>243831</v>
      </c>
      <c r="AF5" s="82"/>
      <c r="AG5" s="81">
        <v>243862</v>
      </c>
      <c r="AH5" s="82"/>
      <c r="AI5" s="81" t="s">
        <v>20</v>
      </c>
      <c r="AJ5" s="83"/>
    </row>
    <row r="6" spans="1:38">
      <c r="A6" s="85"/>
      <c r="B6" s="72" t="s">
        <v>21</v>
      </c>
      <c r="C6" s="38"/>
      <c r="D6" s="39" t="s">
        <v>22</v>
      </c>
      <c r="E6" s="39" t="s">
        <v>23</v>
      </c>
      <c r="F6" s="39" t="s">
        <v>22</v>
      </c>
      <c r="G6" s="39" t="s">
        <v>23</v>
      </c>
      <c r="H6" s="39" t="s">
        <v>22</v>
      </c>
      <c r="I6" s="39" t="s">
        <v>23</v>
      </c>
      <c r="J6" s="39" t="s">
        <v>22</v>
      </c>
      <c r="K6" s="39" t="s">
        <v>23</v>
      </c>
      <c r="L6" s="39" t="s">
        <v>22</v>
      </c>
      <c r="M6" s="39" t="s">
        <v>23</v>
      </c>
      <c r="N6" s="39" t="s">
        <v>22</v>
      </c>
      <c r="O6" s="39" t="s">
        <v>23</v>
      </c>
      <c r="P6" s="39" t="s">
        <v>22</v>
      </c>
      <c r="Q6" s="39" t="s">
        <v>23</v>
      </c>
      <c r="R6" s="39" t="s">
        <v>22</v>
      </c>
      <c r="S6" s="39" t="s">
        <v>23</v>
      </c>
      <c r="T6" s="39" t="s">
        <v>23</v>
      </c>
      <c r="U6" s="39" t="s">
        <v>22</v>
      </c>
      <c r="V6" s="39" t="s">
        <v>23</v>
      </c>
      <c r="W6" s="39" t="s">
        <v>22</v>
      </c>
      <c r="X6" s="39" t="s">
        <v>23</v>
      </c>
      <c r="Y6" s="39" t="s">
        <v>22</v>
      </c>
      <c r="Z6" s="39" t="s">
        <v>23</v>
      </c>
      <c r="AA6" s="39" t="s">
        <v>22</v>
      </c>
      <c r="AB6" s="39" t="s">
        <v>23</v>
      </c>
      <c r="AC6" s="39" t="s">
        <v>22</v>
      </c>
      <c r="AD6" s="39" t="s">
        <v>23</v>
      </c>
      <c r="AE6" s="39" t="s">
        <v>22</v>
      </c>
      <c r="AF6" s="39" t="s">
        <v>23</v>
      </c>
      <c r="AG6" s="39" t="s">
        <v>22</v>
      </c>
      <c r="AH6" s="39" t="s">
        <v>23</v>
      </c>
      <c r="AI6" s="39" t="s">
        <v>22</v>
      </c>
      <c r="AJ6" s="39" t="s">
        <v>23</v>
      </c>
    </row>
    <row r="7" spans="1:38">
      <c r="A7" s="40" t="s">
        <v>24</v>
      </c>
      <c r="B7" s="73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>
        <f>SUM(P8:P22)</f>
        <v>33000</v>
      </c>
      <c r="Q7" s="41"/>
      <c r="R7" s="41">
        <f>SUM(P7)</f>
        <v>33000</v>
      </c>
      <c r="S7" s="41"/>
      <c r="T7" s="40" t="s">
        <v>24</v>
      </c>
      <c r="U7" s="41"/>
      <c r="V7" s="41"/>
      <c r="W7" s="41">
        <f>SUM(W8:W21)</f>
        <v>17000</v>
      </c>
      <c r="X7" s="41"/>
      <c r="Y7" s="41"/>
      <c r="Z7" s="41"/>
      <c r="AA7" s="41">
        <f>SUM(W7)</f>
        <v>17000</v>
      </c>
      <c r="AB7" s="41"/>
      <c r="AC7" s="41"/>
      <c r="AD7" s="41"/>
      <c r="AE7" s="41"/>
      <c r="AF7" s="41"/>
      <c r="AG7" s="41"/>
      <c r="AH7" s="41"/>
      <c r="AI7" s="41"/>
      <c r="AJ7" s="41"/>
    </row>
    <row r="8" spans="1:38">
      <c r="A8" s="42" t="s">
        <v>48</v>
      </c>
      <c r="B8" s="74">
        <f>B9+B13+B16</f>
        <v>50000</v>
      </c>
      <c r="C8" s="44" t="s">
        <v>56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2" t="s">
        <v>48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8">
      <c r="A9" s="57" t="s">
        <v>35</v>
      </c>
      <c r="B9" s="75">
        <f>SUM(B10:B12)</f>
        <v>11000</v>
      </c>
      <c r="C9" s="44" t="s">
        <v>56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57" t="s">
        <v>35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38" ht="45">
      <c r="A10" s="69" t="s">
        <v>69</v>
      </c>
      <c r="B10" s="75">
        <v>8400</v>
      </c>
      <c r="C10" s="44" t="s">
        <v>56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>
        <v>4200</v>
      </c>
      <c r="Q10" s="44"/>
      <c r="R10" s="44">
        <v>4200</v>
      </c>
      <c r="S10" s="44"/>
      <c r="T10" s="69" t="s">
        <v>69</v>
      </c>
      <c r="U10" s="44"/>
      <c r="V10" s="44"/>
      <c r="W10" s="79">
        <f>B10/2</f>
        <v>4200</v>
      </c>
      <c r="X10" s="44"/>
      <c r="Y10" s="44"/>
      <c r="Z10" s="44"/>
      <c r="AA10" s="79">
        <f>B10/2</f>
        <v>4200</v>
      </c>
      <c r="AB10" s="44"/>
      <c r="AC10" s="44"/>
      <c r="AD10" s="44"/>
      <c r="AE10" s="44"/>
      <c r="AF10" s="44"/>
      <c r="AG10" s="44"/>
      <c r="AH10" s="44"/>
      <c r="AI10" s="44"/>
      <c r="AJ10" s="44"/>
    </row>
    <row r="11" spans="1:38" ht="45">
      <c r="A11" s="69" t="s">
        <v>70</v>
      </c>
      <c r="B11" s="75">
        <v>600</v>
      </c>
      <c r="C11" s="44" t="s">
        <v>56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>
        <v>300</v>
      </c>
      <c r="Q11" s="44"/>
      <c r="R11" s="44">
        <v>300</v>
      </c>
      <c r="S11" s="44"/>
      <c r="T11" s="69" t="s">
        <v>70</v>
      </c>
      <c r="U11" s="44"/>
      <c r="V11" s="44"/>
      <c r="W11" s="79">
        <v>300</v>
      </c>
      <c r="X11" s="44"/>
      <c r="Y11" s="44"/>
      <c r="Z11" s="44"/>
      <c r="AA11" s="79">
        <v>300</v>
      </c>
      <c r="AB11" s="44"/>
      <c r="AC11" s="44"/>
      <c r="AD11" s="44"/>
      <c r="AE11" s="44"/>
      <c r="AF11" s="44"/>
      <c r="AG11" s="44"/>
      <c r="AH11" s="44"/>
      <c r="AI11" s="44"/>
      <c r="AJ11" s="44"/>
    </row>
    <row r="12" spans="1:38" ht="45">
      <c r="A12" s="69" t="s">
        <v>71</v>
      </c>
      <c r="B12" s="75">
        <v>2000</v>
      </c>
      <c r="C12" s="44" t="s">
        <v>56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>
        <v>2000</v>
      </c>
      <c r="Q12" s="44"/>
      <c r="R12" s="44">
        <v>2000</v>
      </c>
      <c r="S12" s="44"/>
      <c r="T12" s="69" t="s">
        <v>71</v>
      </c>
      <c r="U12" s="44"/>
      <c r="V12" s="44"/>
      <c r="W12" s="79"/>
      <c r="X12" s="44"/>
      <c r="Y12" s="44"/>
      <c r="Z12" s="44"/>
      <c r="AA12" s="79"/>
      <c r="AB12" s="44"/>
      <c r="AC12" s="44"/>
      <c r="AD12" s="44"/>
      <c r="AE12" s="44"/>
      <c r="AF12" s="44"/>
      <c r="AG12" s="44"/>
      <c r="AH12" s="44"/>
      <c r="AI12" s="44"/>
      <c r="AJ12" s="44"/>
    </row>
    <row r="13" spans="1:38">
      <c r="A13" s="57" t="s">
        <v>38</v>
      </c>
      <c r="B13" s="75">
        <f>SUM(B14:B15)</f>
        <v>10200</v>
      </c>
      <c r="C13" s="44" t="s">
        <v>56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57" t="s">
        <v>38</v>
      </c>
      <c r="U13" s="44"/>
      <c r="V13" s="44"/>
      <c r="W13" s="79"/>
      <c r="X13" s="44"/>
      <c r="Y13" s="44"/>
      <c r="Z13" s="44"/>
      <c r="AA13" s="79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8" ht="48.6" customHeight="1">
      <c r="A14" s="76" t="s">
        <v>57</v>
      </c>
      <c r="B14" s="75">
        <v>6000</v>
      </c>
      <c r="C14" s="44" t="s">
        <v>56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>
        <v>3000</v>
      </c>
      <c r="Q14" s="44"/>
      <c r="R14" s="44">
        <v>3000</v>
      </c>
      <c r="S14" s="44"/>
      <c r="T14" s="70" t="s">
        <v>57</v>
      </c>
      <c r="U14" s="44"/>
      <c r="V14" s="44"/>
      <c r="W14" s="79">
        <f t="shared" ref="W14:W15" si="0">B14/2</f>
        <v>3000</v>
      </c>
      <c r="X14" s="44"/>
      <c r="Y14" s="44"/>
      <c r="Z14" s="44"/>
      <c r="AA14" s="79">
        <f t="shared" ref="AA14:AA15" si="1">B14/2</f>
        <v>3000</v>
      </c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8" ht="67.5">
      <c r="A15" s="76" t="s">
        <v>58</v>
      </c>
      <c r="B15" s="75">
        <v>4200</v>
      </c>
      <c r="C15" s="44" t="s">
        <v>56</v>
      </c>
      <c r="D15" s="68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>
        <v>2100</v>
      </c>
      <c r="Q15" s="44"/>
      <c r="R15" s="44">
        <v>2100</v>
      </c>
      <c r="S15" s="44"/>
      <c r="T15" s="69" t="s">
        <v>58</v>
      </c>
      <c r="U15" s="44"/>
      <c r="V15" s="44"/>
      <c r="W15" s="79">
        <f t="shared" si="0"/>
        <v>2100</v>
      </c>
      <c r="X15" s="44"/>
      <c r="Y15" s="44"/>
      <c r="Z15" s="44"/>
      <c r="AA15" s="79">
        <f t="shared" si="1"/>
        <v>2100</v>
      </c>
      <c r="AB15" s="44"/>
      <c r="AC15" s="44"/>
      <c r="AD15" s="44"/>
      <c r="AE15" s="44"/>
      <c r="AF15" s="44"/>
      <c r="AG15" s="44"/>
      <c r="AH15" s="44"/>
      <c r="AI15" s="44"/>
      <c r="AJ15" s="44"/>
    </row>
    <row r="16" spans="1:38">
      <c r="A16" s="57" t="s">
        <v>37</v>
      </c>
      <c r="B16" s="75">
        <f>SUM(B17:B20)</f>
        <v>28800</v>
      </c>
      <c r="C16" s="44" t="s">
        <v>56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57" t="s">
        <v>37</v>
      </c>
      <c r="U16" s="44"/>
      <c r="V16" s="44"/>
      <c r="W16" s="79"/>
      <c r="X16" s="44"/>
      <c r="Y16" s="44"/>
      <c r="Z16" s="44"/>
      <c r="AA16" s="79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>
      <c r="A17" s="77" t="s">
        <v>61</v>
      </c>
      <c r="B17" s="75">
        <v>5000</v>
      </c>
      <c r="C17" s="44" t="s">
        <v>56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>
        <v>5000</v>
      </c>
      <c r="Q17" s="44"/>
      <c r="R17" s="44">
        <v>5000</v>
      </c>
      <c r="S17" s="44"/>
      <c r="T17" s="78" t="s">
        <v>61</v>
      </c>
      <c r="U17" s="44"/>
      <c r="V17" s="44"/>
      <c r="W17" s="79">
        <v>0</v>
      </c>
      <c r="X17" s="44"/>
      <c r="Y17" s="44"/>
      <c r="Z17" s="44"/>
      <c r="AA17" s="79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1:36">
      <c r="A18" s="77" t="s">
        <v>59</v>
      </c>
      <c r="B18" s="75">
        <v>5000</v>
      </c>
      <c r="C18" s="44" t="s">
        <v>56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>
        <v>5000</v>
      </c>
      <c r="Q18" s="44"/>
      <c r="R18" s="44">
        <v>5000</v>
      </c>
      <c r="S18" s="44"/>
      <c r="T18" s="78" t="s">
        <v>59</v>
      </c>
      <c r="U18" s="44"/>
      <c r="V18" s="44"/>
      <c r="W18" s="79">
        <v>0</v>
      </c>
      <c r="X18" s="44"/>
      <c r="Y18" s="44"/>
      <c r="Z18" s="44"/>
      <c r="AA18" s="79"/>
      <c r="AB18" s="44"/>
      <c r="AC18" s="44"/>
      <c r="AD18" s="44"/>
      <c r="AE18" s="44"/>
      <c r="AF18" s="44"/>
      <c r="AG18" s="44"/>
      <c r="AH18" s="44"/>
      <c r="AI18" s="44"/>
      <c r="AJ18" s="44"/>
    </row>
    <row r="19" spans="1:36" ht="22.5" customHeight="1">
      <c r="A19" s="69" t="s">
        <v>62</v>
      </c>
      <c r="B19" s="75">
        <v>13800</v>
      </c>
      <c r="C19" s="44" t="s">
        <v>56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>
        <v>10000</v>
      </c>
      <c r="Q19" s="44"/>
      <c r="R19" s="44">
        <v>10000</v>
      </c>
      <c r="S19" s="44"/>
      <c r="T19" s="76" t="s">
        <v>62</v>
      </c>
      <c r="U19" s="44"/>
      <c r="V19" s="44"/>
      <c r="W19" s="79">
        <v>3800</v>
      </c>
      <c r="X19" s="44"/>
      <c r="Y19" s="44"/>
      <c r="Z19" s="44"/>
      <c r="AA19" s="79">
        <v>3800</v>
      </c>
      <c r="AB19" s="44"/>
      <c r="AC19" s="44"/>
      <c r="AD19" s="44"/>
      <c r="AE19" s="44"/>
      <c r="AF19" s="44"/>
      <c r="AG19" s="44"/>
      <c r="AH19" s="44"/>
      <c r="AI19" s="44"/>
      <c r="AJ19" s="44"/>
    </row>
    <row r="20" spans="1:36" ht="45">
      <c r="A20" s="69" t="s">
        <v>63</v>
      </c>
      <c r="B20" s="75">
        <v>5000</v>
      </c>
      <c r="C20" s="44" t="s">
        <v>56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>
        <v>1400</v>
      </c>
      <c r="Q20" s="44"/>
      <c r="R20" s="44">
        <v>1400</v>
      </c>
      <c r="S20" s="44"/>
      <c r="T20" s="69" t="s">
        <v>63</v>
      </c>
      <c r="U20" s="44"/>
      <c r="V20" s="44"/>
      <c r="W20" s="79">
        <v>3600</v>
      </c>
      <c r="X20" s="44"/>
      <c r="Y20" s="44"/>
      <c r="Z20" s="44"/>
      <c r="AA20" s="79">
        <v>3600</v>
      </c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36">
      <c r="A21" s="57" t="s">
        <v>39</v>
      </c>
      <c r="B21" s="7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57" t="s">
        <v>39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</row>
    <row r="22" spans="1:36">
      <c r="A22" s="47" t="s">
        <v>36</v>
      </c>
      <c r="B22" s="7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7" t="s">
        <v>36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</sheetData>
  <mergeCells count="23">
    <mergeCell ref="T2:AJ2"/>
    <mergeCell ref="T3:AJ3"/>
    <mergeCell ref="T1:AJ1"/>
    <mergeCell ref="AA5:AB5"/>
    <mergeCell ref="AC5:AD5"/>
    <mergeCell ref="AE5:AF5"/>
    <mergeCell ref="AG5:AH5"/>
    <mergeCell ref="AI5:AJ5"/>
    <mergeCell ref="W5:X5"/>
    <mergeCell ref="Y5:Z5"/>
    <mergeCell ref="U5:V5"/>
    <mergeCell ref="P5:Q5"/>
    <mergeCell ref="A3:S3"/>
    <mergeCell ref="A1:S1"/>
    <mergeCell ref="A2:S2"/>
    <mergeCell ref="A5:A6"/>
    <mergeCell ref="R5:S5"/>
    <mergeCell ref="L5:M5"/>
    <mergeCell ref="D5:E5"/>
    <mergeCell ref="F5:G5"/>
    <mergeCell ref="H5:I5"/>
    <mergeCell ref="J5:K5"/>
    <mergeCell ref="N5:O5"/>
  </mergeCells>
  <printOptions horizontalCentered="1"/>
  <pageMargins left="0.19685039370078741" right="0.19685039370078741" top="0.78740157480314965" bottom="0.59055118110236227" header="0.51181102362204722" footer="0.51181102362204722"/>
  <pageSetup paperSize="9" scale="70" orientation="landscape" r:id="rId1"/>
  <headerFooter alignWithMargins="0">
    <oddHeader>&amp;Rบก.61-04 (2)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N23"/>
  <sheetViews>
    <sheetView showGridLines="0" view="pageBreakPreview" zoomScaleNormal="100" zoomScaleSheetLayoutView="100" workbookViewId="0">
      <pane ySplit="6" topLeftCell="A7" activePane="bottomLeft" state="frozen"/>
      <selection activeCell="AF6" sqref="AF6"/>
      <selection pane="bottomLeft" activeCell="I25" sqref="I25"/>
    </sheetView>
  </sheetViews>
  <sheetFormatPr defaultColWidth="9" defaultRowHeight="22.5"/>
  <cols>
    <col min="1" max="1" width="4.125" style="11" customWidth="1"/>
    <col min="2" max="2" width="24.75" style="1" customWidth="1"/>
    <col min="3" max="3" width="4.375" style="11" customWidth="1"/>
    <col min="4" max="4" width="6.875" style="11" customWidth="1"/>
    <col min="5" max="5" width="12.375" style="12" customWidth="1"/>
    <col min="6" max="6" width="10.875" style="1" customWidth="1"/>
    <col min="7" max="8" width="9.125" style="1" customWidth="1"/>
    <col min="9" max="9" width="15.375" style="1" customWidth="1"/>
    <col min="10" max="12" width="9.125" style="1" customWidth="1"/>
    <col min="13" max="13" width="11" style="1" customWidth="1"/>
    <col min="14" max="14" width="13.875" style="1" customWidth="1"/>
    <col min="15" max="16384" width="9" style="1"/>
  </cols>
  <sheetData>
    <row r="1" spans="1:14" ht="24.7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24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2" t="s">
        <v>1</v>
      </c>
    </row>
    <row r="4" spans="1:14" s="3" customFormat="1">
      <c r="A4" s="97" t="s">
        <v>2</v>
      </c>
      <c r="B4" s="93" t="s">
        <v>3</v>
      </c>
      <c r="C4" s="100" t="s">
        <v>4</v>
      </c>
      <c r="D4" s="101"/>
      <c r="E4" s="102"/>
      <c r="F4" s="93" t="s">
        <v>16</v>
      </c>
      <c r="G4" s="89" t="s">
        <v>5</v>
      </c>
      <c r="H4" s="103"/>
      <c r="I4" s="103"/>
      <c r="J4" s="103"/>
      <c r="K4" s="103"/>
      <c r="L4" s="90"/>
      <c r="M4" s="93" t="s">
        <v>6</v>
      </c>
      <c r="N4" s="97" t="s">
        <v>7</v>
      </c>
    </row>
    <row r="5" spans="1:14" s="3" customFormat="1" ht="21.2" customHeight="1">
      <c r="A5" s="98"/>
      <c r="B5" s="98"/>
      <c r="C5" s="89" t="s">
        <v>8</v>
      </c>
      <c r="D5" s="90"/>
      <c r="E5" s="91" t="s">
        <v>9</v>
      </c>
      <c r="F5" s="98"/>
      <c r="G5" s="93" t="s">
        <v>10</v>
      </c>
      <c r="H5" s="93" t="s">
        <v>11</v>
      </c>
      <c r="I5" s="93" t="s">
        <v>12</v>
      </c>
      <c r="J5" s="93" t="s">
        <v>40</v>
      </c>
      <c r="K5" s="93" t="s">
        <v>13</v>
      </c>
      <c r="L5" s="93" t="s">
        <v>14</v>
      </c>
      <c r="M5" s="98"/>
      <c r="N5" s="98"/>
    </row>
    <row r="6" spans="1:14" s="3" customFormat="1" ht="39.75" customHeight="1">
      <c r="A6" s="99"/>
      <c r="B6" s="99"/>
      <c r="C6" s="87" t="s">
        <v>15</v>
      </c>
      <c r="D6" s="88"/>
      <c r="E6" s="92"/>
      <c r="F6" s="99"/>
      <c r="G6" s="94"/>
      <c r="H6" s="94"/>
      <c r="I6" s="94"/>
      <c r="J6" s="94"/>
      <c r="K6" s="94"/>
      <c r="L6" s="94"/>
      <c r="M6" s="99"/>
      <c r="N6" s="99"/>
    </row>
    <row r="7" spans="1:14" s="10" customFormat="1" ht="20.25" customHeight="1">
      <c r="A7" s="4"/>
      <c r="B7" s="5"/>
      <c r="C7" s="6"/>
      <c r="D7" s="7"/>
      <c r="E7" s="8"/>
      <c r="F7" s="5"/>
      <c r="G7" s="9"/>
      <c r="H7" s="9"/>
      <c r="I7" s="9"/>
      <c r="J7" s="9"/>
      <c r="K7" s="9"/>
      <c r="L7" s="9"/>
      <c r="M7" s="5"/>
      <c r="N7" s="5"/>
    </row>
    <row r="8" spans="1:14" s="28" customFormat="1">
      <c r="A8" s="21"/>
      <c r="B8" s="22"/>
      <c r="C8" s="23"/>
      <c r="D8" s="24"/>
      <c r="E8" s="25"/>
      <c r="F8" s="26"/>
      <c r="G8" s="26"/>
      <c r="H8" s="26"/>
      <c r="I8" s="27"/>
      <c r="J8" s="26"/>
      <c r="K8" s="26"/>
      <c r="L8" s="26"/>
      <c r="M8" s="26"/>
      <c r="N8" s="21"/>
    </row>
    <row r="9" spans="1:14" s="20" customFormat="1">
      <c r="A9" s="13"/>
      <c r="B9" s="14"/>
      <c r="C9" s="15"/>
      <c r="D9" s="16"/>
      <c r="E9" s="17"/>
      <c r="F9" s="13"/>
      <c r="G9" s="13"/>
      <c r="H9" s="13"/>
      <c r="I9" s="18"/>
      <c r="J9" s="13"/>
      <c r="K9" s="13"/>
      <c r="L9" s="13"/>
      <c r="M9" s="13"/>
      <c r="N9" s="19"/>
    </row>
    <row r="10" spans="1:14" s="20" customFormat="1">
      <c r="A10" s="13"/>
      <c r="B10" s="14"/>
      <c r="C10" s="15"/>
      <c r="D10" s="16"/>
      <c r="E10" s="17"/>
      <c r="F10" s="13"/>
      <c r="G10" s="13"/>
      <c r="H10" s="13"/>
      <c r="I10" s="18"/>
      <c r="J10" s="13"/>
      <c r="K10" s="13"/>
      <c r="L10" s="13"/>
      <c r="M10" s="13"/>
      <c r="N10" s="19"/>
    </row>
    <row r="11" spans="1:14" s="20" customFormat="1" ht="21.75" customHeight="1">
      <c r="A11" s="13"/>
      <c r="B11" s="14"/>
      <c r="C11" s="15"/>
      <c r="D11" s="16"/>
      <c r="E11" s="17"/>
      <c r="F11" s="13"/>
      <c r="G11" s="13"/>
      <c r="H11" s="13"/>
      <c r="I11" s="18"/>
      <c r="J11" s="13"/>
      <c r="K11" s="13"/>
      <c r="L11" s="13"/>
      <c r="M11" s="13"/>
      <c r="N11" s="19"/>
    </row>
    <row r="12" spans="1:14" s="20" customFormat="1" ht="21.75" customHeight="1">
      <c r="A12" s="13"/>
      <c r="B12" s="14"/>
      <c r="C12" s="15"/>
      <c r="D12" s="16"/>
      <c r="E12" s="17"/>
      <c r="F12" s="13"/>
      <c r="G12" s="13"/>
      <c r="H12" s="13"/>
      <c r="I12" s="18"/>
      <c r="J12" s="13"/>
      <c r="K12" s="13"/>
      <c r="L12" s="13"/>
      <c r="M12" s="13"/>
      <c r="N12" s="19"/>
    </row>
    <row r="13" spans="1:14" s="20" customFormat="1">
      <c r="A13" s="13"/>
      <c r="B13" s="14"/>
      <c r="C13" s="15"/>
      <c r="D13" s="16"/>
      <c r="E13" s="17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20" customFormat="1">
      <c r="A14" s="13"/>
      <c r="B14" s="14"/>
      <c r="C14" s="15"/>
      <c r="D14" s="16"/>
      <c r="E14" s="17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20" customFormat="1">
      <c r="A15" s="13"/>
      <c r="B15" s="14"/>
      <c r="C15" s="15"/>
      <c r="D15" s="16"/>
      <c r="E15" s="17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20" customFormat="1">
      <c r="A16" s="13"/>
      <c r="B16" s="14"/>
      <c r="C16" s="15"/>
      <c r="D16" s="16"/>
      <c r="E16" s="17"/>
      <c r="F16" s="14"/>
      <c r="G16" s="65"/>
      <c r="H16" s="14"/>
      <c r="I16" s="14"/>
      <c r="J16" s="14"/>
      <c r="K16" s="14"/>
      <c r="L16" s="14"/>
      <c r="M16" s="14"/>
      <c r="N16" s="14"/>
    </row>
    <row r="17" spans="1:14" s="20" customFormat="1">
      <c r="A17" s="13"/>
      <c r="B17" s="14"/>
      <c r="C17" s="15"/>
      <c r="D17" s="16"/>
      <c r="E17" s="17"/>
      <c r="F17" s="14"/>
      <c r="G17" s="14"/>
      <c r="H17" s="14"/>
      <c r="I17" s="14"/>
      <c r="J17" s="14"/>
      <c r="K17" s="14"/>
      <c r="L17" s="14"/>
      <c r="M17" s="14"/>
      <c r="N17" s="14"/>
    </row>
    <row r="18" spans="1:14" s="20" customFormat="1">
      <c r="A18" s="13"/>
      <c r="B18" s="14"/>
      <c r="C18" s="15"/>
      <c r="D18" s="16"/>
      <c r="E18" s="17"/>
      <c r="F18" s="14"/>
      <c r="G18" s="14"/>
      <c r="H18" s="14"/>
      <c r="I18" s="14"/>
      <c r="J18" s="14"/>
      <c r="K18" s="14"/>
      <c r="L18" s="14"/>
      <c r="M18" s="14"/>
      <c r="N18" s="14"/>
    </row>
    <row r="19" spans="1:14" s="20" customFormat="1">
      <c r="A19" s="13"/>
      <c r="B19" s="14"/>
      <c r="C19" s="15"/>
      <c r="D19" s="16"/>
      <c r="E19" s="17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20" customFormat="1">
      <c r="A20" s="13"/>
      <c r="B20" s="14"/>
      <c r="C20" s="15"/>
      <c r="D20" s="16"/>
      <c r="E20" s="17"/>
      <c r="F20" s="14"/>
      <c r="G20" s="14"/>
      <c r="H20" s="14"/>
      <c r="I20" s="14"/>
      <c r="J20" s="14"/>
      <c r="K20" s="14"/>
      <c r="L20" s="14"/>
      <c r="M20" s="14"/>
      <c r="N20" s="14"/>
    </row>
    <row r="21" spans="1:14" s="20" customFormat="1">
      <c r="A21" s="13"/>
      <c r="B21" s="14"/>
      <c r="C21" s="15"/>
      <c r="D21" s="16"/>
      <c r="E21" s="17"/>
      <c r="F21" s="14"/>
      <c r="G21" s="14"/>
      <c r="H21" s="14"/>
      <c r="I21" s="14"/>
      <c r="J21" s="14"/>
      <c r="K21" s="14"/>
      <c r="L21" s="14"/>
      <c r="M21" s="14"/>
      <c r="N21" s="14"/>
    </row>
    <row r="22" spans="1:14" s="20" customFormat="1">
      <c r="A22" s="29"/>
      <c r="B22" s="30"/>
      <c r="C22" s="31"/>
      <c r="D22" s="32"/>
      <c r="E22" s="33"/>
      <c r="F22" s="30"/>
      <c r="G22" s="30"/>
      <c r="H22" s="30"/>
      <c r="I22" s="30"/>
      <c r="J22" s="30"/>
      <c r="K22" s="30"/>
      <c r="L22" s="30"/>
      <c r="M22" s="30"/>
      <c r="N22" s="30"/>
    </row>
    <row r="23" spans="1:14">
      <c r="A23" s="58" t="s">
        <v>51</v>
      </c>
    </row>
  </sheetData>
  <mergeCells count="19">
    <mergeCell ref="I5:I6"/>
    <mergeCell ref="J5:J6"/>
    <mergeCell ref="A1:N1"/>
    <mergeCell ref="A2:N2"/>
    <mergeCell ref="A3:M3"/>
    <mergeCell ref="A4:A6"/>
    <mergeCell ref="B4:B6"/>
    <mergeCell ref="C4:E4"/>
    <mergeCell ref="F4:F6"/>
    <mergeCell ref="G4:L4"/>
    <mergeCell ref="M4:M6"/>
    <mergeCell ref="N4:N6"/>
    <mergeCell ref="K5:K6"/>
    <mergeCell ref="L5:L6"/>
    <mergeCell ref="C6:D6"/>
    <mergeCell ref="C5:D5"/>
    <mergeCell ref="E5:E6"/>
    <mergeCell ref="G5:G6"/>
    <mergeCell ref="H5:H6"/>
  </mergeCells>
  <printOptions horizontalCentered="1"/>
  <pageMargins left="0.23622047244094491" right="0.15748031496062992" top="0.39370078740157483" bottom="0.27559055118110237" header="0.23622047244094491" footer="0.15748031496062992"/>
  <pageSetup paperSize="9" scale="90" orientation="landscape" r:id="rId1"/>
  <headerFooter alignWithMargins="0">
    <oddHeader>&amp;Rบก.61-04 (3)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N26"/>
  <sheetViews>
    <sheetView showGridLines="0" view="pageBreakPreview" zoomScaleNormal="100" zoomScaleSheetLayoutView="100" workbookViewId="0">
      <pane ySplit="6" topLeftCell="A16" activePane="bottomLeft" state="frozen"/>
      <selection activeCell="AF6" sqref="AF6"/>
      <selection pane="bottomLeft" activeCell="A26" sqref="A26"/>
    </sheetView>
  </sheetViews>
  <sheetFormatPr defaultColWidth="9" defaultRowHeight="22.5"/>
  <cols>
    <col min="1" max="1" width="4.125" style="11" customWidth="1"/>
    <col min="2" max="2" width="24.75" style="1" customWidth="1"/>
    <col min="3" max="3" width="4.375" style="11" customWidth="1"/>
    <col min="4" max="4" width="6.875" style="11" customWidth="1"/>
    <col min="5" max="5" width="12.375" style="12" customWidth="1"/>
    <col min="6" max="6" width="10.875" style="1" customWidth="1"/>
    <col min="7" max="8" width="9.125" style="1" customWidth="1"/>
    <col min="9" max="9" width="15.375" style="1" customWidth="1"/>
    <col min="10" max="12" width="9.125" style="1" customWidth="1"/>
    <col min="13" max="13" width="11" style="1" customWidth="1"/>
    <col min="14" max="14" width="13.875" style="1" customWidth="1"/>
    <col min="15" max="16384" width="9" style="1"/>
  </cols>
  <sheetData>
    <row r="1" spans="1:14" ht="24.75">
      <c r="A1" s="95" t="s">
        <v>50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24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2" t="s">
        <v>1</v>
      </c>
    </row>
    <row r="4" spans="1:14" s="3" customFormat="1">
      <c r="A4" s="97" t="s">
        <v>2</v>
      </c>
      <c r="B4" s="93" t="s">
        <v>3</v>
      </c>
      <c r="C4" s="100" t="s">
        <v>4</v>
      </c>
      <c r="D4" s="101"/>
      <c r="E4" s="102"/>
      <c r="F4" s="93" t="s">
        <v>16</v>
      </c>
      <c r="G4" s="89" t="s">
        <v>5</v>
      </c>
      <c r="H4" s="103"/>
      <c r="I4" s="103"/>
      <c r="J4" s="103"/>
      <c r="K4" s="103"/>
      <c r="L4" s="90"/>
      <c r="M4" s="93" t="s">
        <v>6</v>
      </c>
      <c r="N4" s="97" t="s">
        <v>7</v>
      </c>
    </row>
    <row r="5" spans="1:14" s="3" customFormat="1" ht="21.2" customHeight="1">
      <c r="A5" s="98"/>
      <c r="B5" s="98"/>
      <c r="C5" s="89" t="s">
        <v>8</v>
      </c>
      <c r="D5" s="90"/>
      <c r="E5" s="91" t="s">
        <v>9</v>
      </c>
      <c r="F5" s="98"/>
      <c r="G5" s="93" t="s">
        <v>10</v>
      </c>
      <c r="H5" s="93" t="s">
        <v>11</v>
      </c>
      <c r="I5" s="93" t="s">
        <v>12</v>
      </c>
      <c r="J5" s="93" t="s">
        <v>40</v>
      </c>
      <c r="K5" s="93" t="s">
        <v>13</v>
      </c>
      <c r="L5" s="93" t="s">
        <v>14</v>
      </c>
      <c r="M5" s="98"/>
      <c r="N5" s="98"/>
    </row>
    <row r="6" spans="1:14" s="3" customFormat="1" ht="39.75" customHeight="1">
      <c r="A6" s="99"/>
      <c r="B6" s="99"/>
      <c r="C6" s="87" t="s">
        <v>15</v>
      </c>
      <c r="D6" s="88"/>
      <c r="E6" s="92"/>
      <c r="F6" s="99"/>
      <c r="G6" s="94"/>
      <c r="H6" s="94"/>
      <c r="I6" s="94"/>
      <c r="J6" s="94"/>
      <c r="K6" s="94"/>
      <c r="L6" s="94"/>
      <c r="M6" s="99"/>
      <c r="N6" s="99"/>
    </row>
    <row r="7" spans="1:14" s="10" customFormat="1" ht="20.25" customHeight="1">
      <c r="A7" s="4"/>
      <c r="B7" s="5"/>
      <c r="C7" s="6"/>
      <c r="D7" s="7"/>
      <c r="E7" s="8"/>
      <c r="F7" s="5"/>
      <c r="G7" s="9"/>
      <c r="H7" s="9"/>
      <c r="I7" s="9"/>
      <c r="J7" s="9"/>
      <c r="K7" s="9"/>
      <c r="L7" s="9"/>
      <c r="M7" s="5"/>
      <c r="N7" s="5"/>
    </row>
    <row r="8" spans="1:14" s="28" customFormat="1">
      <c r="A8" s="21"/>
      <c r="B8" s="22"/>
      <c r="C8" s="23"/>
      <c r="D8" s="24"/>
      <c r="E8" s="25"/>
      <c r="F8" s="26"/>
      <c r="G8" s="26"/>
      <c r="H8" s="26"/>
      <c r="I8" s="27"/>
      <c r="J8" s="26"/>
      <c r="K8" s="26"/>
      <c r="L8" s="26"/>
      <c r="M8" s="26"/>
      <c r="N8" s="21"/>
    </row>
    <row r="9" spans="1:14" s="20" customFormat="1">
      <c r="A9" s="13"/>
      <c r="B9" s="13"/>
      <c r="C9" s="15"/>
      <c r="D9" s="16"/>
      <c r="E9" s="17"/>
      <c r="F9" s="13"/>
      <c r="G9" s="13"/>
      <c r="H9" s="13"/>
      <c r="I9" s="18"/>
      <c r="J9" s="13"/>
      <c r="K9" s="13"/>
      <c r="L9" s="13"/>
      <c r="M9" s="13"/>
      <c r="N9" s="19"/>
    </row>
    <row r="10" spans="1:14" s="20" customFormat="1">
      <c r="A10" s="13"/>
      <c r="B10" s="13"/>
      <c r="C10" s="15"/>
      <c r="D10" s="16"/>
      <c r="E10" s="17"/>
      <c r="F10" s="14"/>
      <c r="G10" s="14"/>
      <c r="H10" s="14"/>
      <c r="I10" s="14"/>
      <c r="J10" s="14"/>
      <c r="K10" s="14"/>
      <c r="L10" s="14"/>
      <c r="M10" s="14"/>
      <c r="N10" s="14"/>
    </row>
    <row r="11" spans="1:14" s="20" customFormat="1">
      <c r="A11" s="13"/>
      <c r="B11" s="13"/>
      <c r="C11" s="15"/>
      <c r="D11" s="16"/>
      <c r="E11" s="17"/>
      <c r="F11" s="14"/>
      <c r="G11" s="14"/>
      <c r="H11" s="14"/>
      <c r="I11" s="14"/>
      <c r="J11" s="14"/>
      <c r="K11" s="14"/>
      <c r="L11" s="14"/>
      <c r="M11" s="14"/>
      <c r="N11" s="14"/>
    </row>
    <row r="12" spans="1:14" s="20" customFormat="1">
      <c r="A12" s="13"/>
      <c r="B12" s="14"/>
      <c r="C12" s="15"/>
      <c r="D12" s="16"/>
      <c r="E12" s="17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20" customFormat="1">
      <c r="A13" s="13"/>
      <c r="B13" s="14"/>
      <c r="C13" s="15"/>
      <c r="D13" s="16"/>
      <c r="E13" s="17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20" customFormat="1">
      <c r="A14" s="13"/>
      <c r="B14" s="14"/>
      <c r="C14" s="15"/>
      <c r="D14" s="16"/>
      <c r="E14" s="17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20" customFormat="1">
      <c r="A15" s="13"/>
      <c r="B15" s="14"/>
      <c r="C15" s="15"/>
      <c r="D15" s="16"/>
      <c r="E15" s="17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20" customFormat="1">
      <c r="A16" s="13"/>
      <c r="B16" s="14"/>
      <c r="C16" s="15"/>
      <c r="D16" s="16"/>
      <c r="E16" s="17"/>
      <c r="F16" s="14"/>
      <c r="G16" s="65"/>
      <c r="H16" s="14"/>
      <c r="I16" s="14"/>
      <c r="J16" s="14"/>
      <c r="K16" s="14"/>
      <c r="L16" s="14"/>
      <c r="M16" s="14"/>
      <c r="N16" s="14"/>
    </row>
    <row r="17" spans="1:14" s="20" customFormat="1">
      <c r="A17" s="13"/>
      <c r="B17" s="14"/>
      <c r="C17" s="15"/>
      <c r="D17" s="16"/>
      <c r="E17" s="17"/>
      <c r="F17" s="14"/>
      <c r="G17" s="14"/>
      <c r="H17" s="14"/>
      <c r="I17" s="14"/>
      <c r="J17" s="14"/>
      <c r="K17" s="14"/>
      <c r="L17" s="14"/>
      <c r="M17" s="14"/>
      <c r="N17" s="14"/>
    </row>
    <row r="18" spans="1:14" s="20" customFormat="1">
      <c r="A18" s="13"/>
      <c r="B18" s="14"/>
      <c r="C18" s="15"/>
      <c r="D18" s="16"/>
      <c r="E18" s="17"/>
      <c r="F18" s="14"/>
      <c r="G18" s="14"/>
      <c r="H18" s="14"/>
      <c r="I18" s="14"/>
      <c r="J18" s="14"/>
      <c r="K18" s="14"/>
      <c r="L18" s="14"/>
      <c r="M18" s="14"/>
      <c r="N18" s="14"/>
    </row>
    <row r="19" spans="1:14" s="20" customFormat="1">
      <c r="A19" s="13"/>
      <c r="B19" s="14"/>
      <c r="C19" s="15"/>
      <c r="D19" s="16"/>
      <c r="E19" s="17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20" customFormat="1">
      <c r="A20" s="13"/>
      <c r="B20" s="14"/>
      <c r="C20" s="15"/>
      <c r="D20" s="16"/>
      <c r="E20" s="17"/>
      <c r="F20" s="14"/>
      <c r="G20" s="14"/>
      <c r="H20" s="14"/>
      <c r="I20" s="14"/>
      <c r="J20" s="14"/>
      <c r="K20" s="14"/>
      <c r="L20" s="14"/>
      <c r="M20" s="14"/>
      <c r="N20" s="14"/>
    </row>
    <row r="21" spans="1:14" s="20" customFormat="1">
      <c r="A21" s="13"/>
      <c r="B21" s="14"/>
      <c r="C21" s="15"/>
      <c r="D21" s="16"/>
      <c r="E21" s="17"/>
      <c r="F21" s="14"/>
      <c r="G21" s="14"/>
      <c r="H21" s="14"/>
      <c r="I21" s="14"/>
      <c r="J21" s="14"/>
      <c r="K21" s="14"/>
      <c r="L21" s="14"/>
      <c r="M21" s="14"/>
      <c r="N21" s="14"/>
    </row>
    <row r="22" spans="1:14" s="20" customFormat="1">
      <c r="A22" s="13"/>
      <c r="B22" s="14"/>
      <c r="C22" s="15"/>
      <c r="D22" s="16"/>
      <c r="E22" s="17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20" customFormat="1">
      <c r="A23" s="13"/>
      <c r="B23" s="14"/>
      <c r="C23" s="15"/>
      <c r="D23" s="16"/>
      <c r="E23" s="17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20" customFormat="1">
      <c r="A24" s="13"/>
      <c r="B24" s="14"/>
      <c r="C24" s="15"/>
      <c r="D24" s="16"/>
      <c r="E24" s="17"/>
      <c r="F24" s="14"/>
      <c r="G24" s="14"/>
      <c r="H24" s="14"/>
      <c r="I24" s="14"/>
      <c r="J24" s="14"/>
      <c r="K24" s="14"/>
      <c r="L24" s="14"/>
      <c r="M24" s="14"/>
      <c r="N24" s="14"/>
    </row>
    <row r="25" spans="1:14" s="20" customFormat="1">
      <c r="A25" s="29"/>
      <c r="B25" s="30"/>
      <c r="C25" s="31"/>
      <c r="D25" s="32"/>
      <c r="E25" s="33"/>
      <c r="F25" s="30"/>
      <c r="G25" s="30"/>
      <c r="H25" s="30"/>
      <c r="I25" s="30"/>
      <c r="J25" s="30"/>
      <c r="K25" s="30"/>
      <c r="L25" s="30"/>
      <c r="M25" s="30"/>
      <c r="N25" s="30"/>
    </row>
    <row r="26" spans="1:14">
      <c r="A26" s="58" t="s">
        <v>51</v>
      </c>
    </row>
  </sheetData>
  <mergeCells count="19">
    <mergeCell ref="E5:E6"/>
    <mergeCell ref="G5:G6"/>
    <mergeCell ref="H5:H6"/>
    <mergeCell ref="I5:I6"/>
    <mergeCell ref="J5:J6"/>
    <mergeCell ref="A1:N1"/>
    <mergeCell ref="A2:N2"/>
    <mergeCell ref="A3:M3"/>
    <mergeCell ref="A4:A6"/>
    <mergeCell ref="B4:B6"/>
    <mergeCell ref="C4:E4"/>
    <mergeCell ref="F4:F6"/>
    <mergeCell ref="G4:L4"/>
    <mergeCell ref="M4:M6"/>
    <mergeCell ref="N4:N6"/>
    <mergeCell ref="K5:K6"/>
    <mergeCell ref="L5:L6"/>
    <mergeCell ref="C6:D6"/>
    <mergeCell ref="C5:D5"/>
  </mergeCells>
  <printOptions horizontalCentered="1"/>
  <pageMargins left="0.23622047244094491" right="0.15748031496062992" top="0.39370078740157483" bottom="0.27559055118110237" header="0.23622047244094491" footer="0.15748031496062992"/>
  <pageSetup paperSize="9" scale="90" orientation="landscape" r:id="rId1"/>
  <headerFooter alignWithMargins="0">
    <oddHeader>&amp;Rบก.61-04 (4)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แบบรายงานแผน_ผล งาน</vt:lpstr>
      <vt:lpstr>แบบรายงานแผน_ผล งปม.</vt:lpstr>
      <vt:lpstr>ฟอร์มแผน คร.งปม. </vt:lpstr>
      <vt:lpstr>ฟอร์มแผน สก.งปม.</vt:lpstr>
      <vt:lpstr>'แบบรายงานแผน_ผล งปม.'!Print_Area</vt:lpstr>
      <vt:lpstr>'แบบรายงานแผน_ผล งาน'!Print_Area</vt:lpstr>
      <vt:lpstr>'แบบรายงานแผน_ผล งปม.'!Print_Titles</vt:lpstr>
      <vt:lpstr>'แบบรายงานแผน_ผล งาน'!Print_Titles</vt:lpstr>
      <vt:lpstr>'ฟอร์มแผน คร.งปม. '!Print_Titles</vt:lpstr>
      <vt:lpstr>'ฟอร์มแผน สก.งปม.'!Print_Titles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Kanlayarat Wongkaew</cp:lastModifiedBy>
  <cp:lastPrinted>2022-11-08T03:46:23Z</cp:lastPrinted>
  <dcterms:created xsi:type="dcterms:W3CDTF">2013-08-30T04:55:03Z</dcterms:created>
  <dcterms:modified xsi:type="dcterms:W3CDTF">2023-11-24T09:20:35Z</dcterms:modified>
</cp:coreProperties>
</file>